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orma Invoice" sheetId="1" state="visible" r:id="rId1"/>
  </sheets>
  <definedNames>
    <definedName name="_xlnm.Print_Area" localSheetId="0">'Proforma Invoice'!$A$1:$G$37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b val="1"/>
      <color rgb="FF1F2937"/>
      <sz val="12"/>
    </font>
    <font>
      <name val="Calibri"/>
      <b val="1"/>
      <color rgb="FF04696E"/>
      <sz val="14"/>
    </font>
    <font>
      <name val="Calibri"/>
      <i val="1"/>
      <color rgb="FF6B7280"/>
      <sz val="9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4" fontId="4" fillId="3" borderId="1" applyAlignment="1" pivotButton="0" quotePrefix="0" xfId="0">
      <alignment horizontal="right" vertical="center"/>
    </xf>
    <xf numFmtId="9" fontId="6" fillId="0" borderId="3" applyAlignment="1" pivotButton="0" quotePrefix="0" xfId="0">
      <alignment horizontal="right" vertical="center"/>
    </xf>
    <xf numFmtId="4" fontId="6" fillId="0" borderId="3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0" fontId="7" fillId="0" borderId="4" applyAlignment="1" pivotButton="0" quotePrefix="0" xfId="0">
      <alignment horizontal="right" vertical="center"/>
    </xf>
    <xf numFmtId="4" fontId="8" fillId="0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0" fillId="3" borderId="0" pivotButton="0" quotePrefix="0" xfId="0"/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5" customWidth="1" min="2" max="2"/>
    <col width="14" customWidth="1" min="3" max="3"/>
    <col width="16" customWidth="1" min="4" max="4"/>
    <col width="15" customWidth="1" min="5" max="5"/>
    <col width="13" customWidth="1" min="6" max="6"/>
    <col width="15" customWidth="1" min="7" max="7"/>
  </cols>
  <sheetData>
    <row r="1" ht="34" customHeight="1">
      <c r="A1" s="1" t="inlineStr">
        <is>
          <t>PROFORMA INVOICE</t>
        </is>
      </c>
      <c r="B1" s="2" t="n"/>
      <c r="C1" s="2" t="n"/>
      <c r="D1" s="2" t="n"/>
      <c r="E1" s="2" t="n"/>
      <c r="F1" s="2" t="n"/>
      <c r="G1" s="2" t="n"/>
    </row>
    <row r="4">
      <c r="A4" s="3" t="inlineStr">
        <is>
          <t>Larkspur Trading Co.</t>
        </is>
      </c>
    </row>
    <row r="5">
      <c r="A5" s="4" t="inlineStr">
        <is>
          <t>Unit 12, Riverside Business Park</t>
        </is>
      </c>
    </row>
    <row r="6">
      <c r="A6" s="4" t="inlineStr">
        <is>
          <t>Bristol BS2 0RN, United Kingdom</t>
        </is>
      </c>
    </row>
    <row r="7">
      <c r="A7" s="4" t="inlineStr">
        <is>
          <t>VAT ID: GB987654321</t>
        </is>
      </c>
    </row>
    <row r="8">
      <c r="A8" s="4" t="inlineStr">
        <is>
          <t>+44 117 555 0199 · export (at) larkspurtrading.example</t>
        </is>
      </c>
    </row>
    <row r="10" ht="30" customHeight="1">
      <c r="A10" s="4" t="inlineStr">
        <is>
          <t>Proforma number</t>
        </is>
      </c>
      <c r="B10" s="5" t="inlineStr">
        <is>
          <t>@proforma_number</t>
        </is>
      </c>
      <c r="D10" s="4" t="inlineStr">
        <is>
          <t>Document date</t>
        </is>
      </c>
      <c r="E10" s="5" t="inlineStr">
        <is>
          <t>@document_date</t>
        </is>
      </c>
    </row>
    <row r="11" ht="30" customHeight="1">
      <c r="A11" s="4" t="inlineStr">
        <is>
          <t>Valid until</t>
        </is>
      </c>
      <c r="B11" s="5" t="inlineStr">
        <is>
          <t>@valid_until</t>
        </is>
      </c>
      <c r="D11" s="4" t="inlineStr">
        <is>
          <t>Delivery terms</t>
        </is>
      </c>
      <c r="E11" s="5" t="inlineStr">
        <is>
          <t>@delivery_terms</t>
        </is>
      </c>
    </row>
    <row r="12" ht="30" customHeight="1">
      <c r="A12" s="4" t="inlineStr">
        <is>
          <t>Currency</t>
        </is>
      </c>
      <c r="B12" s="5" t="inlineStr">
        <is>
          <t>@currency</t>
        </is>
      </c>
    </row>
    <row r="14">
      <c r="A14" s="6" t="inlineStr">
        <is>
          <t>BILL TO</t>
        </is>
      </c>
    </row>
    <row r="15">
      <c r="A15" s="7" t="inlineStr">
        <is>
          <t>@buyer_name</t>
        </is>
      </c>
    </row>
    <row r="16">
      <c r="A16" s="5" t="inlineStr">
        <is>
          <t>@buyer_address</t>
        </is>
      </c>
    </row>
    <row r="17">
      <c r="A17" s="4" t="inlineStr">
        <is>
          <t>VAT ID</t>
        </is>
      </c>
      <c r="B17" s="8" t="inlineStr">
        <is>
          <t>@buyer_vat_id</t>
        </is>
      </c>
    </row>
    <row r="19">
      <c r="A19" s="9" t="inlineStr">
        <is>
          <t>Description</t>
        </is>
      </c>
      <c r="B19" s="10" t="inlineStr">
        <is>
          <t>Qty</t>
        </is>
      </c>
      <c r="C19" s="10" t="inlineStr">
        <is>
          <t>Unit price</t>
        </is>
      </c>
      <c r="D19" s="10" t="inlineStr">
        <is>
          <t>VAT %</t>
        </is>
      </c>
      <c r="E19" s="10" t="inlineStr">
        <is>
          <t>Net</t>
        </is>
      </c>
      <c r="F19" s="10" t="inlineStr">
        <is>
          <t>VAT</t>
        </is>
      </c>
      <c r="G19" s="10" t="inlineStr">
        <is>
          <t>Gross</t>
        </is>
      </c>
    </row>
    <row r="20" ht="32" customHeight="1">
      <c r="A20" s="5" t="inlineStr">
        <is>
          <t>@item1_desc</t>
        </is>
      </c>
      <c r="B20" s="11" t="inlineStr">
        <is>
          <t>@item1_qty</t>
        </is>
      </c>
      <c r="C20" s="12" t="inlineStr">
        <is>
          <t>@item1_price</t>
        </is>
      </c>
      <c r="D20" s="13">
        <f>IF(B20="","",0.2)</f>
        <v>0.2</v>
      </c>
      <c r="E20" s="14">
        <f>IF(OR(B20="",COUNTIF(B20,"@*")&gt;0,COUNTIF(C20,"@*")&gt;0),"",B20*C20)</f>
        <v>1440.0</v>
      </c>
      <c r="F20" s="14">
        <f>IF(E20="","",E20*D20)</f>
        <v>288.0</v>
      </c>
      <c r="G20" s="14">
        <f>IF(E20="","",E20+F20)</f>
        <v>1728.0</v>
      </c>
    </row>
    <row r="21" ht="32" customHeight="1">
      <c r="A21" s="5" t="inlineStr">
        <is>
          <t>@item2_desc</t>
        </is>
      </c>
      <c r="B21" s="11" t="inlineStr">
        <is>
          <t>@item2_qty</t>
        </is>
      </c>
      <c r="C21" s="12" t="inlineStr">
        <is>
          <t>@item2_price</t>
        </is>
      </c>
      <c r="D21" s="13">
        <f>IF(B21="","",0.2)</f>
        <v>0.2</v>
      </c>
      <c r="E21" s="14">
        <f>IF(OR(B21="",COUNTIF(B21,"@*")&gt;0,COUNTIF(C21,"@*")&gt;0),"",B21*C21)</f>
        <v>1160.0</v>
      </c>
      <c r="F21" s="14">
        <f>IF(E21="","",E21*D21)</f>
        <v>232.0</v>
      </c>
      <c r="G21" s="14">
        <f>IF(E21="","",E21+F21)</f>
        <v>1392.0</v>
      </c>
    </row>
    <row r="22" ht="32" customHeight="1">
      <c r="A22" s="5" t="inlineStr">
        <is>
          <t>@item3_desc</t>
        </is>
      </c>
      <c r="B22" s="11" t="inlineStr">
        <is>
          <t>@item3_qty</t>
        </is>
      </c>
      <c r="C22" s="12" t="inlineStr">
        <is>
          <t>@item3_price</t>
        </is>
      </c>
      <c r="D22" s="13">
        <f>IF(B22="","",0.2)</f>
        <v>0.2</v>
      </c>
      <c r="E22" s="14">
        <f>IF(OR(B22="",COUNTIF(B22,"@*")&gt;0,COUNTIF(C22,"@*")&gt;0),"",B22*C22)</f>
        <v>1260.0</v>
      </c>
      <c r="F22" s="14">
        <f>IF(E22="","",E22*D22)</f>
        <v>252.0</v>
      </c>
      <c r="G22" s="14">
        <f>IF(E22="","",E22+F22)</f>
        <v>1512.0</v>
      </c>
    </row>
    <row r="23" ht="32" customHeight="1">
      <c r="A23" s="5" t="inlineStr">
        <is>
          <t>@item4_desc</t>
        </is>
      </c>
      <c r="B23" s="11" t="inlineStr">
        <is>
          <t>@item4_qty</t>
        </is>
      </c>
      <c r="C23" s="12" t="inlineStr">
        <is>
          <t>@item4_price</t>
        </is>
      </c>
      <c r="D23" s="13">
        <f>IF(B23="","",0.2)</f>
        <v>0.2</v>
      </c>
      <c r="E23" s="14">
        <f>IF(OR(B23="",COUNTIF(B23,"@*")&gt;0,COUNTIF(C23,"@*")&gt;0),"",B23*C23)</f>
        <v>880.0</v>
      </c>
      <c r="F23" s="14">
        <f>IF(E23="","",E23*D23)</f>
        <v>176.0</v>
      </c>
      <c r="G23" s="14">
        <f>IF(E23="","",E23+F23)</f>
        <v>1056.0</v>
      </c>
    </row>
    <row r="24" ht="32" customHeight="1">
      <c r="A24" s="5" t="inlineStr">
        <is>
          <t>@item5_desc</t>
        </is>
      </c>
      <c r="B24" s="11" t="inlineStr">
        <is>
          <t>@item5_qty</t>
        </is>
      </c>
      <c r="C24" s="12" t="inlineStr">
        <is>
          <t>@item5_price</t>
        </is>
      </c>
      <c r="D24" s="13">
        <f>IF(B24="","",0.2)</f>
        <v>0.2</v>
      </c>
      <c r="E24" s="14">
        <f>IF(OR(B24="",COUNTIF(B24,"@*")&gt;0,COUNTIF(C24,"@*")&gt;0),"",B24*C24)</f>
        <v>340.0</v>
      </c>
      <c r="F24" s="14">
        <f>IF(E24="","",E24*D24)</f>
        <v>68.0</v>
      </c>
      <c r="G24" s="14">
        <f>IF(E24="","",E24+F24)</f>
        <v>408.0</v>
      </c>
    </row>
    <row r="26">
      <c r="F26" s="15" t="inlineStr">
        <is>
          <t>Subtotal (Net)</t>
        </is>
      </c>
      <c r="G26" s="16">
        <f>SUM(E20:E24)</f>
        <v>5080.0</v>
      </c>
    </row>
    <row r="27">
      <c r="F27" s="15" t="inlineStr">
        <is>
          <t>VAT</t>
        </is>
      </c>
      <c r="G27" s="16">
        <f>SUM(F20:F24)</f>
        <v>1016.0</v>
      </c>
    </row>
    <row r="28">
      <c r="F28" s="17" t="inlineStr">
        <is>
          <t>ESTIMATED TOTAL</t>
        </is>
      </c>
      <c r="G28" s="18">
        <f>SUM(G20:G24)</f>
        <v>6096.0</v>
      </c>
    </row>
    <row r="30">
      <c r="A30" s="19" t="inlineStr">
        <is>
          <t>This is a proforma invoice. It is not a VAT invoice and does not entitle the recipient to deduct input tax.</t>
        </is>
      </c>
    </row>
    <row r="32">
      <c r="A32" s="4" t="inlineStr">
        <is>
          <t>Payment terms</t>
        </is>
      </c>
      <c r="B32" s="8" t="inlineStr">
        <is>
          <t>@payment_terms</t>
        </is>
      </c>
    </row>
    <row r="33">
      <c r="A33" s="6" t="inlineStr">
        <is>
          <t>Notes</t>
        </is>
      </c>
    </row>
    <row r="34">
      <c r="A34" s="5" t="inlineStr">
        <is>
          <t>@notes</t>
        </is>
      </c>
      <c r="B34" s="20" t="n"/>
      <c r="C34" s="20" t="n"/>
      <c r="D34" s="20" t="n"/>
      <c r="E34" s="20" t="n"/>
      <c r="F34" s="20" t="n"/>
      <c r="G34" s="20" t="n"/>
    </row>
    <row r="35">
      <c r="A35" s="20" t="n"/>
      <c r="B35" s="20" t="n"/>
      <c r="C35" s="20" t="n"/>
      <c r="D35" s="20" t="n"/>
      <c r="E35" s="20" t="n"/>
      <c r="F35" s="20" t="n"/>
      <c r="G35" s="20" t="n"/>
    </row>
    <row r="37">
      <c r="A37" s="21" t="inlineStr">
        <is>
          <t>Final invoice and shipping documents follow on dispatch.</t>
        </is>
      </c>
    </row>
  </sheetData>
  <mergeCells count="10">
    <mergeCell ref="E10:G10"/>
    <mergeCell ref="A1:G1"/>
    <mergeCell ref="E11:G11"/>
    <mergeCell ref="B11:C11"/>
    <mergeCell ref="B10:C10"/>
    <mergeCell ref="A34:G35"/>
    <mergeCell ref="A15:D15"/>
    <mergeCell ref="A30:G30"/>
    <mergeCell ref="A16:D16"/>
    <mergeCell ref="B12:C12"/>
  </mergeCells>
  <conditionalFormatting sqref="A20:A24">
    <cfRule type="cellIs" priority="1" operator="equal" dxfId="0">
      <formula>""</formula>
    </cfRule>
  </conditionalFormatting>
  <conditionalFormatting sqref="B20:B24">
    <cfRule type="cellIs" priority="2" operator="equal" dxfId="0">
      <formula>""</formula>
    </cfRule>
  </conditionalFormatting>
  <conditionalFormatting sqref="C20:C24">
    <cfRule type="cellIs" priority="3" operator="equal" dxfId="0">
      <formula>""</formula>
    </cfRule>
  </conditionalFormatting>
  <conditionalFormatting sqref="D20:D24">
    <cfRule type="cellIs" priority="4" operator="equal" dxfId="0">
      <formula>""</formula>
    </cfRule>
  </conditionalFormatting>
  <conditionalFormatting sqref="E20:E24">
    <cfRule type="cellIs" priority="5" operator="equal" dxfId="0">
      <formula>""</formula>
    </cfRule>
  </conditionalFormatting>
  <conditionalFormatting sqref="F20:F24">
    <cfRule type="cellIs" priority="6" operator="equal" dxfId="0">
      <formula>""</formula>
    </cfRule>
  </conditionalFormatting>
  <conditionalFormatting sqref="G20:G24">
    <cfRule type="cellIs" priority="7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