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3" autoFilterDateGrouping="1"/>
  </bookViews>
  <sheets>
    <sheet xmlns:r="http://schemas.openxmlformats.org/officeDocument/2006/relationships" name="Data" sheetId="1" state="visible" r:id="rId1"/>
    <sheet xmlns:r="http://schemas.openxmlformats.org/officeDocument/2006/relationships" name="Summary" sheetId="2" state="visible" r:id="rId2"/>
    <sheet xmlns:r="http://schemas.openxmlformats.org/officeDocument/2006/relationships" name="Letter" sheetId="3" state="visible" r:id="rId3"/>
    <sheet xmlns:r="http://schemas.openxmlformats.org/officeDocument/2006/relationships" name="Start Here" sheetId="4" state="visible" r:id="rId4"/>
  </sheets>
  <definedNames>
    <definedName name="_xlnm._FilterDatabase" localSheetId="0" hidden="1">'Data'!$A$1:$Y$1</definedName>
    <definedName name="_xlnm.Print_Area" localSheetId="1">'Summary'!$A$1:$F$30</definedName>
    <definedName name="_xlnm.Print_Area" localSheetId="2">'Letter'!$A$1:$F$23</definedName>
  </definedNames>
  <calcPr calcId="124519" fullCalcOnLoad="1"/>
</workbook>
</file>

<file path=xl/styles.xml><?xml version="1.0" encoding="utf-8"?>
<styleSheet xmlns="http://schemas.openxmlformats.org/spreadsheetml/2006/main">
  <numFmts count="2">
    <numFmt numFmtId="164" formatCode="0.0"/>
    <numFmt numFmtId="165" formatCode="0.0%"/>
  </numFmts>
  <fonts count="15">
    <font>
      <name val="Calibri"/>
      <family val="2"/>
      <color theme="1"/>
      <sz val="11"/>
      <scheme val="minor"/>
    </font>
    <font>
      <name val="Calibri"/>
      <b val="1"/>
      <color rgb="FFFFFFFF"/>
      <sz val="22"/>
    </font>
    <font>
      <name val="Calibri"/>
      <color rgb="FF6B7280"/>
      <sz val="11"/>
    </font>
    <font>
      <name val="Calibri"/>
      <b val="1"/>
      <color rgb="FF04696E"/>
      <sz val="10"/>
    </font>
    <font>
      <name val="Calibri"/>
      <b val="1"/>
      <color rgb="FF1F2937"/>
      <sz val="11"/>
    </font>
    <font>
      <name val="Calibri"/>
      <color rgb="FF1F2937"/>
      <sz val="11"/>
    </font>
    <font>
      <name val="Calibri"/>
      <b val="1"/>
      <color rgb="FF04696E"/>
      <sz val="11"/>
    </font>
    <font>
      <name val="Calibri"/>
      <color rgb="FF6B7280"/>
      <sz val="10"/>
    </font>
    <font>
      <name val="Calibri"/>
      <b val="1"/>
      <color rgb="FFFFFFFF"/>
      <sz val="11"/>
    </font>
    <font>
      <name val="Calibri"/>
      <b val="1"/>
      <color rgb="FFB3261E"/>
      <sz val="11"/>
    </font>
    <font>
      <name val="Calibri"/>
      <b val="1"/>
      <color rgb="FFFFFFFF"/>
      <sz val="17"/>
    </font>
    <font>
      <name val="Calibri"/>
      <b val="1"/>
      <color rgb="FF04696E"/>
      <sz val="14"/>
    </font>
    <font>
      <name val="Calibri"/>
      <b val="1"/>
      <color rgb="FF1F2937"/>
      <sz val="12"/>
    </font>
    <font>
      <name val="Calibri"/>
      <color rgb="FF6B7280"/>
      <sz val="9"/>
    </font>
    <font>
      <name val="Calibri"/>
      <color rgb="FF6B7280"/>
      <sz val="8"/>
    </font>
  </fonts>
  <fills count="4">
    <fill>
      <patternFill/>
    </fill>
    <fill>
      <patternFill patternType="gray125"/>
    </fill>
    <fill>
      <patternFill patternType="solid">
        <fgColor rgb="FF06979E"/>
        <bgColor rgb="FF06979E"/>
      </patternFill>
    </fill>
    <fill>
      <patternFill patternType="solid">
        <fgColor rgb="FFE6F4F1"/>
        <bgColor rgb="FFE6F4F1"/>
      </patternFill>
    </fill>
  </fills>
  <borders count="9">
    <border>
      <left/>
      <right/>
      <top/>
      <bottom/>
      <diagonal/>
    </border>
    <border>
      <left style="thin">
        <color rgb="0006979E"/>
      </left>
      <right style="thin">
        <color rgb="0006979E"/>
      </right>
      <top style="thin">
        <color rgb="0006979E"/>
      </top>
      <bottom style="thin">
        <color rgb="0006979E"/>
      </bottom>
    </border>
    <border>
      <bottom style="thin">
        <color rgb="00D9E2E8"/>
      </bottom>
    </border>
    <border>
      <left style="thin">
        <color rgb="00D9E2E8"/>
      </left>
      <right style="thin">
        <color rgb="00D9E2E8"/>
      </right>
      <top style="thin">
        <color rgb="00D9E2E8"/>
      </top>
      <bottom style="thin">
        <color rgb="00D9E2E8"/>
      </bottom>
    </border>
    <border>
      <left/>
      <right/>
      <top style="thin">
        <color rgb="00D9E2E8"/>
      </top>
      <bottom/>
      <diagonal/>
    </border>
    <border>
      <left/>
      <right style="thin">
        <color rgb="00D9E2E8"/>
      </right>
      <top style="thin">
        <color rgb="00D9E2E8"/>
      </top>
      <bottom/>
      <diagonal/>
    </border>
    <border>
      <left/>
      <right style="thin">
        <color rgb="00D9E2E8"/>
      </right>
      <top style="thin">
        <color rgb="00D9E2E8"/>
      </top>
      <bottom style="thin">
        <color rgb="00D9E2E8"/>
      </bottom>
      <diagonal/>
    </border>
    <border>
      <bottom style="thin">
        <color rgb="006B7280"/>
      </bottom>
    </border>
    <border>
      <top style="medium">
        <color rgb="0006979E"/>
      </top>
    </border>
  </borders>
  <cellStyleXfs count="1">
    <xf numFmtId="0" fontId="0" fillId="0" borderId="0"/>
  </cellStyleXfs>
  <cellXfs count="43">
    <xf numFmtId="0" fontId="0" fillId="0" borderId="0" pivotButton="0" quotePrefix="0" xfId="0"/>
    <xf numFmtId="0" fontId="8" fillId="2" borderId="0" applyAlignment="1" pivotButton="0" quotePrefix="0" xfId="0">
      <alignment horizontal="left" vertical="center"/>
    </xf>
    <xf numFmtId="0" fontId="5" fillId="0" borderId="2" applyAlignment="1" pivotButton="0" quotePrefix="0" xfId="0">
      <alignment horizontal="left" vertical="center"/>
    </xf>
    <xf numFmtId="164" fontId="5" fillId="0" borderId="2" applyAlignment="1" pivotButton="0" quotePrefix="0" xfId="0">
      <alignment horizontal="right" vertical="center"/>
    </xf>
    <xf numFmtId="3" fontId="5" fillId="0" borderId="2" applyAlignment="1" pivotButton="0" quotePrefix="0" xfId="0">
      <alignment horizontal="right" vertical="center"/>
    </xf>
    <xf numFmtId="165" fontId="5" fillId="0" borderId="2" applyAlignment="1" pivotButton="0" quotePrefix="0" xfId="0">
      <alignment horizontal="right" vertical="center"/>
    </xf>
    <xf numFmtId="0" fontId="9" fillId="0" borderId="2" applyAlignment="1" pivotButton="0" quotePrefix="0" xfId="0">
      <alignment horizontal="left" vertical="center"/>
    </xf>
    <xf numFmtId="0" fontId="10" fillId="2" borderId="0" applyAlignment="1" pivotButton="0" quotePrefix="0" xfId="0">
      <alignment horizontal="left" vertical="center" indent="1"/>
    </xf>
    <xf numFmtId="0" fontId="0" fillId="2" borderId="0" pivotButton="0" quotePrefix="0" xfId="0"/>
    <xf numFmtId="0" fontId="7" fillId="0" borderId="0" applyAlignment="1" pivotButton="0" quotePrefix="0" xfId="0">
      <alignment horizontal="left" vertical="center" indent="1"/>
    </xf>
    <xf numFmtId="0" fontId="11" fillId="3" borderId="1" applyAlignment="1" pivotButton="0" quotePrefix="0" xfId="0">
      <alignment horizontal="left" vertical="center"/>
    </xf>
    <xf numFmtId="0" fontId="7" fillId="0" borderId="0" applyAlignment="1" pivotButton="0" quotePrefix="0" xfId="0">
      <alignment horizontal="right" vertical="center"/>
    </xf>
    <xf numFmtId="0" fontId="6" fillId="3" borderId="1" applyAlignment="1" pivotButton="0" quotePrefix="0" xfId="0">
      <alignment horizontal="left" vertical="center"/>
    </xf>
    <xf numFmtId="0" fontId="7" fillId="0" borderId="0" applyAlignment="1" pivotButton="0" quotePrefix="0" xfId="0">
      <alignment horizontal="left" vertical="center"/>
    </xf>
    <xf numFmtId="0" fontId="4" fillId="3" borderId="2" applyAlignment="1" pivotButton="0" quotePrefix="0" xfId="0">
      <alignment horizontal="left" vertical="center"/>
    </xf>
    <xf numFmtId="0" fontId="0" fillId="0" borderId="6" pivotButton="0" quotePrefix="0" xfId="0"/>
    <xf numFmtId="164" fontId="6" fillId="3" borderId="1" applyAlignment="1" pivotButton="0" quotePrefix="0" xfId="0">
      <alignment horizontal="center" vertical="center"/>
    </xf>
    <xf numFmtId="0" fontId="7" fillId="3" borderId="2" applyAlignment="1" pivotButton="0" quotePrefix="0" xfId="0">
      <alignment horizontal="center" vertical="center"/>
    </xf>
    <xf numFmtId="0" fontId="4" fillId="0" borderId="2" applyAlignment="1" pivotButton="0" quotePrefix="0" xfId="0">
      <alignment horizontal="left" vertical="center"/>
    </xf>
    <xf numFmtId="0" fontId="7" fillId="0" borderId="2" applyAlignment="1" pivotButton="0" quotePrefix="0" xfId="0">
      <alignment horizontal="center" vertical="center"/>
    </xf>
    <xf numFmtId="0" fontId="12" fillId="0" borderId="0" applyAlignment="1" pivotButton="0" quotePrefix="0" xfId="0">
      <alignment horizontal="left" vertical="center"/>
    </xf>
    <xf numFmtId="164" fontId="11" fillId="0" borderId="0" applyAlignment="1" pivotButton="0" quotePrefix="0" xfId="0">
      <alignment horizontal="center" vertical="center"/>
    </xf>
    <xf numFmtId="0" fontId="2" fillId="0" borderId="0" applyAlignment="1" pivotButton="0" quotePrefix="0" xfId="0">
      <alignment horizontal="left" vertical="center"/>
    </xf>
    <xf numFmtId="0" fontId="4" fillId="0" borderId="0" applyAlignment="1" pivotButton="0" quotePrefix="0" xfId="0">
      <alignment horizontal="center" vertical="center"/>
    </xf>
    <xf numFmtId="0" fontId="13" fillId="0" borderId="0" applyAlignment="1" pivotButton="0" quotePrefix="0" xfId="0">
      <alignment horizontal="left" vertical="center"/>
    </xf>
    <xf numFmtId="0" fontId="6" fillId="3" borderId="1" applyAlignment="1" pivotButton="0" quotePrefix="0" xfId="0">
      <alignment horizontal="center" vertical="center"/>
    </xf>
    <xf numFmtId="0" fontId="5" fillId="0" borderId="0" applyAlignment="1" pivotButton="0" quotePrefix="0" xfId="0">
      <alignment horizontal="center" vertical="center"/>
    </xf>
    <xf numFmtId="0" fontId="3" fillId="0" borderId="0" applyAlignment="1" pivotButton="0" quotePrefix="0" xfId="0">
      <alignment horizontal="left" vertical="center"/>
    </xf>
    <xf numFmtId="0" fontId="6" fillId="3" borderId="1" applyAlignment="1" pivotButton="0" quotePrefix="0" xfId="0">
      <alignment horizontal="left" vertical="top" wrapText="1"/>
    </xf>
    <xf numFmtId="0" fontId="0" fillId="3" borderId="0" pivotButton="0" quotePrefix="0" xfId="0"/>
    <xf numFmtId="0" fontId="0" fillId="0" borderId="7" pivotButton="0" quotePrefix="0" xfId="0"/>
    <xf numFmtId="0" fontId="14" fillId="0" borderId="0" applyAlignment="1" pivotButton="0" quotePrefix="0" xfId="0">
      <alignment horizontal="left" vertical="center"/>
    </xf>
    <xf numFmtId="0" fontId="5" fillId="0" borderId="0" applyAlignment="1" pivotButton="0" quotePrefix="0" xfId="0">
      <alignment horizontal="left" vertical="center"/>
    </xf>
    <xf numFmtId="0" fontId="5" fillId="0" borderId="0" applyAlignment="1" pivotButton="0" quotePrefix="0" xfId="0">
      <alignment horizontal="left" vertical="top" wrapText="1"/>
    </xf>
    <xf numFmtId="0" fontId="2" fillId="0" borderId="2" applyAlignment="1" pivotButton="0" quotePrefix="0" xfId="0">
      <alignment horizontal="left" vertical="center"/>
    </xf>
    <xf numFmtId="3" fontId="6" fillId="3" borderId="1" applyAlignment="1" pivotButton="0" quotePrefix="0" xfId="0">
      <alignment horizontal="right" vertical="center"/>
    </xf>
    <xf numFmtId="0" fontId="4" fillId="0" borderId="8" applyAlignment="1" pivotButton="0" quotePrefix="0" xfId="0">
      <alignment horizontal="left" vertical="center"/>
    </xf>
    <xf numFmtId="3" fontId="6" fillId="0" borderId="8" applyAlignment="1" pivotButton="0" quotePrefix="0" xfId="0">
      <alignment horizontal="right" vertical="center"/>
    </xf>
    <xf numFmtId="0" fontId="7" fillId="0" borderId="0" applyAlignment="1" pivotButton="0" quotePrefix="0" xfId="0">
      <alignment horizontal="left" vertical="top" wrapText="1"/>
    </xf>
    <xf numFmtId="0" fontId="4" fillId="0" borderId="0" applyAlignment="1" pivotButton="0" quotePrefix="0" xfId="0">
      <alignment horizontal="left" vertical="center"/>
    </xf>
    <xf numFmtId="0" fontId="1" fillId="2" borderId="0" applyAlignment="1" pivotButton="0" quotePrefix="0" xfId="0">
      <alignment horizontal="left" vertical="center" indent="1"/>
    </xf>
    <xf numFmtId="0" fontId="6" fillId="0" borderId="0" applyAlignment="1" pivotButton="0" quotePrefix="0" xfId="0">
      <alignment horizontal="right" vertical="top"/>
    </xf>
    <xf numFmtId="0" fontId="6" fillId="0" borderId="0" applyAlignment="1" pivotButton="0" quotePrefix="0" xfId="0">
      <alignment horizontal="left" vertical="center"/>
    </xf>
  </cellXfs>
  <cellStyles count="1">
    <cellStyle name="Normal" xfId="0" builtinId="0" hidden="0"/>
  </cellStyles>
  <dxfs count="1">
    <dxf>
      <font>
        <name val="Calibri"/>
        <b val="1"/>
        <color rgb="FFB3261E"/>
      </font>
      <fill>
        <patternFill patternType="solid">
          <fgColor rgb="FFFDECEC"/>
          <bgColor rgb="FFFDECE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Relationships xmlns="http://schemas.openxmlformats.org/package/2006/relationships"><Relationship Type="http://schemas.openxmlformats.org/officeDocument/2006/relationships/hyperlink" Target="https://mailmergic.com/blog/performance-review-documents" TargetMode="External" Id="rId1"/></Relationships>
</file>

<file path=xl/worksheets/sheet1.xml><?xml version="1.0" encoding="utf-8"?>
<worksheet xmlns="http://schemas.openxmlformats.org/spreadsheetml/2006/main">
  <sheetPr>
    <tabColor rgb="0094A3B8"/>
    <outlinePr summaryBelow="1" summaryRight="1"/>
    <pageSetUpPr/>
  </sheetPr>
  <dimension ref="A1:Y241"/>
  <sheetViews>
    <sheetView workbookViewId="0">
      <pane ySplit="1" topLeftCell="A2" activePane="bottomLeft" state="frozen"/>
      <selection pane="bottomLeft" activeCell="A1" sqref="A1"/>
    </sheetView>
  </sheetViews>
  <sheetFormatPr baseColWidth="8" defaultRowHeight="15"/>
  <cols>
    <col width="10" customWidth="1" min="1" max="1"/>
    <col width="12" customWidth="1" min="2" max="2"/>
    <col width="26" customWidth="1" min="3" max="3"/>
    <col width="24" customWidth="1" min="4" max="4"/>
    <col width="24" customWidth="1" min="5" max="5"/>
    <col width="16" customWidth="1" min="6" max="6"/>
    <col width="16" customWidth="1" min="7" max="7"/>
    <col width="24" customWidth="1" min="8" max="8"/>
    <col width="12" customWidth="1" min="9" max="9"/>
    <col width="12" customWidth="1" min="10" max="10"/>
    <col width="8" customWidth="1" min="11" max="11"/>
    <col width="8" customWidth="1" min="12" max="12"/>
    <col width="8" customWidth="1" min="13" max="13"/>
    <col width="8" customWidth="1" min="14" max="14"/>
    <col width="8" customWidth="1" min="15" max="15"/>
    <col width="60" customWidth="1" min="16" max="16"/>
    <col width="42" customWidth="1" min="17" max="17"/>
    <col width="12" customWidth="1" min="18" max="18"/>
    <col width="9" customWidth="1" min="19" max="19"/>
    <col width="12" customWidth="1" min="20" max="20"/>
    <col width="12" customWidth="1" min="21" max="21"/>
    <col width="26" customWidth="1" min="22" max="22"/>
    <col width="24" customWidth="1" min="23" max="23"/>
    <col width="12" customWidth="1" min="24" max="24"/>
    <col width="30" customWidth="1" min="25" max="25"/>
  </cols>
  <sheetData>
    <row r="1" ht="22" customHeight="1">
      <c r="A1" s="1" t="inlineStr">
        <is>
          <t>employee_id</t>
        </is>
      </c>
      <c r="B1" s="1" t="inlineStr">
        <is>
          <t>first_name</t>
        </is>
      </c>
      <c r="C1" s="1" t="inlineStr">
        <is>
          <t>last_name</t>
        </is>
      </c>
      <c r="D1" s="1" t="inlineStr">
        <is>
          <t>job_title</t>
        </is>
      </c>
      <c r="E1" s="1" t="inlineStr">
        <is>
          <t>new_title</t>
        </is>
      </c>
      <c r="F1" s="1" t="inlineStr">
        <is>
          <t>department</t>
        </is>
      </c>
      <c r="G1" s="1" t="inlineStr">
        <is>
          <t>manager_name</t>
        </is>
      </c>
      <c r="H1" s="1" t="inlineStr">
        <is>
          <t>manager_email</t>
        </is>
      </c>
      <c r="I1" s="1" t="inlineStr">
        <is>
          <t>review_period</t>
        </is>
      </c>
      <c r="J1" s="1" t="inlineStr">
        <is>
          <t>hire_date</t>
        </is>
      </c>
      <c r="K1" s="1" t="inlineStr">
        <is>
          <t>results_rating</t>
        </is>
      </c>
      <c r="L1" s="1" t="inlineStr">
        <is>
          <t>competencies_rating</t>
        </is>
      </c>
      <c r="M1" s="1" t="inlineStr">
        <is>
          <t>collaboration_rating</t>
        </is>
      </c>
      <c r="N1" s="1" t="inlineStr">
        <is>
          <t>overall_score</t>
        </is>
      </c>
      <c r="O1" s="1" t="inlineStr">
        <is>
          <t>prior_score</t>
        </is>
      </c>
      <c r="P1" s="1" t="inlineStr">
        <is>
          <t>manager_comments</t>
        </is>
      </c>
      <c r="Q1" s="1" t="inlineStr">
        <is>
          <t>development_goal</t>
        </is>
      </c>
      <c r="R1" s="1" t="inlineStr">
        <is>
          <t>current_salary</t>
        </is>
      </c>
      <c r="S1" s="1" t="inlineStr">
        <is>
          <t>merit_pct</t>
        </is>
      </c>
      <c r="T1" s="1" t="inlineStr">
        <is>
          <t>new_salary</t>
        </is>
      </c>
      <c r="U1" s="1" t="inlineStr">
        <is>
          <t>effective_date</t>
        </is>
      </c>
      <c r="V1" s="1" t="inlineStr">
        <is>
          <t>employee_email</t>
        </is>
      </c>
      <c r="W1" s="1" t="inlineStr">
        <is>
          <t>title_shown</t>
        </is>
      </c>
      <c r="X1" s="1" t="inlineStr">
        <is>
          <t>check</t>
        </is>
      </c>
      <c r="Y1" s="1" t="inlineStr">
        <is>
          <t>full_name</t>
        </is>
      </c>
    </row>
    <row r="2">
      <c r="A2" s="2" t="inlineStr">
        <is>
          <t>E-1090</t>
        </is>
      </c>
      <c r="B2" s="2" t="inlineStr">
        <is>
          <t>Jonas</t>
        </is>
      </c>
      <c r="C2" s="2" t="inlineStr">
        <is>
          <t>Weiler</t>
        </is>
      </c>
      <c r="D2" s="2" t="inlineStr">
        <is>
          <t>Support Engineer</t>
        </is>
      </c>
      <c r="E2" s="2" t="n"/>
      <c r="F2" s="2" t="inlineStr">
        <is>
          <t>Customer Support</t>
        </is>
      </c>
      <c r="G2" s="2" t="inlineStr">
        <is>
          <t>Priya Nair</t>
        </is>
      </c>
      <c r="H2" s="2" t="inlineStr">
        <is>
          <t>p.nair@example.com</t>
        </is>
      </c>
      <c r="I2" s="2" t="inlineStr">
        <is>
          <t>2026 Annual</t>
        </is>
      </c>
      <c r="J2" s="2" t="inlineStr">
        <is>
          <t>2022-08-10</t>
        </is>
      </c>
      <c r="K2" s="3" t="n">
        <v>3</v>
      </c>
      <c r="L2" s="3" t="n">
        <v>3.5</v>
      </c>
      <c r="M2" s="3" t="n">
        <v>4</v>
      </c>
      <c r="N2" s="3">
        <f>ROUND(K2*0.4 + L2*0.35 + M2*0.25, 1)</f>
        <v>3.4</v>
      </c>
      <c r="O2" s="3" t="n">
        <v>2.5</v>
      </c>
      <c r="P2" s="2" t="inlineStr">
        <is>
          <t>Consistently reliable on the core queue; took ownership of two escalations that would otherwise have reached management.</t>
        </is>
      </c>
      <c r="Q2" s="2" t="inlineStr">
        <is>
          <t>Lead one cross-team project end to end in the next cycle.</t>
        </is>
      </c>
      <c r="R2" s="4" t="n">
        <v>118700</v>
      </c>
      <c r="S2" s="5" t="n">
        <v>0</v>
      </c>
      <c r="T2" s="4">
        <f>ROUND(R2*(1+S2), -2)</f>
        <v>118700</v>
      </c>
      <c r="U2" s="2" t="inlineStr">
        <is>
          <t>2026-10-01</t>
        </is>
      </c>
      <c r="V2" s="2" t="inlineStr">
        <is>
          <t>j.weiler@example.com</t>
        </is>
      </c>
      <c r="W2" s="2" t="str">
        <f>IF(E2&lt;&gt;"", E2, D2)</f>
        <v>Support Engineer</v>
      </c>
      <c r="X2" s="6" t="str">
        <f>IF(COUNTBLANK(K2:M2)&gt;0, "INCOMPLETE", "")</f>
        <v/>
      </c>
      <c r="Y2" s="2" t="str">
        <f>B2&amp;" "&amp;C2</f>
        <v>Jonas Weiler</v>
      </c>
    </row>
    <row r="3">
      <c r="A3" s="2" t="inlineStr">
        <is>
          <t>E-1091</t>
        </is>
      </c>
      <c r="B3" s="2" t="inlineStr">
        <is>
          <t>Aline</t>
        </is>
      </c>
      <c r="C3" s="2" t="inlineStr">
        <is>
          <t>Haddad</t>
        </is>
      </c>
      <c r="D3" s="2" t="inlineStr">
        <is>
          <t>Senior Software Engineer</t>
        </is>
      </c>
      <c r="E3" s="2" t="n"/>
      <c r="F3" s="2" t="inlineStr">
        <is>
          <t>Engineering</t>
        </is>
      </c>
      <c r="G3" s="2" t="inlineStr">
        <is>
          <t>Robert Ellison</t>
        </is>
      </c>
      <c r="H3" s="2" t="inlineStr">
        <is>
          <t>r.ellison@example.com</t>
        </is>
      </c>
      <c r="I3" s="2" t="inlineStr">
        <is>
          <t>2026 Annual</t>
        </is>
      </c>
      <c r="J3" s="2" t="inlineStr">
        <is>
          <t>2019-11-07</t>
        </is>
      </c>
      <c r="K3" s="3" t="n">
        <v>3</v>
      </c>
      <c r="L3" s="3" t="n">
        <v>2</v>
      </c>
      <c r="M3" s="3" t="n">
        <v>5</v>
      </c>
      <c r="N3" s="3">
        <f>ROUND(K3*0.4 + L3*0.35 + M3*0.25, 1)</f>
        <v>3.2</v>
      </c>
      <c r="O3" s="3" t="n">
        <v>4</v>
      </c>
      <c r="P3" s="2" t="inlineStr">
        <is>
          <t>Solid, steady contribution; growth area is initiative on ambiguous tasks.</t>
        </is>
      </c>
      <c r="Q3" s="2" t="inlineStr">
        <is>
          <t>Own the weekly metrics review and present monthly to the department.</t>
        </is>
      </c>
      <c r="R3" s="4" t="n">
        <v>118400</v>
      </c>
      <c r="S3" s="5" t="n">
        <v>0</v>
      </c>
      <c r="T3" s="4">
        <f>ROUND(R3*(1+S3), -2)</f>
        <v>118400</v>
      </c>
      <c r="U3" s="2" t="inlineStr">
        <is>
          <t>2026-10-01</t>
        </is>
      </c>
      <c r="V3" s="2" t="inlineStr">
        <is>
          <t>a.haddad@example.com</t>
        </is>
      </c>
      <c r="W3" s="2" t="str">
        <f>IF(E3&lt;&gt;"", E3, D3)</f>
        <v>Senior Software Engineer</v>
      </c>
      <c r="X3" s="6" t="str">
        <f>IF(COUNTBLANK(K3:M3)&gt;0, "INCOMPLETE", "")</f>
        <v/>
      </c>
      <c r="Y3" s="2" t="str">
        <f>B3&amp;" "&amp;C3</f>
        <v>Aline Haddad</v>
      </c>
    </row>
    <row r="4">
      <c r="A4" s="2" t="inlineStr">
        <is>
          <t>E-1092</t>
        </is>
      </c>
      <c r="B4" s="2" t="inlineStr">
        <is>
          <t>Carolin</t>
        </is>
      </c>
      <c r="C4" s="2" t="inlineStr">
        <is>
          <t>Adeyemi</t>
        </is>
      </c>
      <c r="D4" s="2" t="inlineStr">
        <is>
          <t>Senior Account Executive</t>
        </is>
      </c>
      <c r="E4" s="2" t="n"/>
      <c r="F4" s="2" t="inlineStr">
        <is>
          <t>Sales</t>
        </is>
      </c>
      <c r="G4" s="2" t="inlineStr">
        <is>
          <t>Hana Suzuki</t>
        </is>
      </c>
      <c r="H4" s="2" t="inlineStr">
        <is>
          <t>h.suzuki@example.com</t>
        </is>
      </c>
      <c r="I4" s="2" t="inlineStr">
        <is>
          <t>2026 Annual</t>
        </is>
      </c>
      <c r="J4" s="2" t="inlineStr">
        <is>
          <t>2020-11-28</t>
        </is>
      </c>
      <c r="K4" s="3" t="n">
        <v>5</v>
      </c>
      <c r="L4" s="3" t="n">
        <v>2.5</v>
      </c>
      <c r="M4" s="3" t="n">
        <v>3</v>
      </c>
      <c r="N4" s="3">
        <f>ROUND(K4*0.4 + L4*0.35 + M4*0.25, 1)</f>
        <v>3.6</v>
      </c>
      <c r="O4" s="3" t="n">
        <v>3</v>
      </c>
      <c r="P4" s="2" t="inlineStr">
        <is>
          <t>Handled the vendor transition with minimal disruption and documented the new process well.</t>
        </is>
      </c>
      <c r="Q4" s="2" t="inlineStr">
        <is>
          <t>Rotate through the adjacent team for four weeks to broaden context.</t>
        </is>
      </c>
      <c r="R4" s="4" t="n">
        <v>103300</v>
      </c>
      <c r="S4" s="5" t="n">
        <v>0</v>
      </c>
      <c r="T4" s="4">
        <f>ROUND(R4*(1+S4), -2)</f>
        <v>103300</v>
      </c>
      <c r="U4" s="2" t="inlineStr">
        <is>
          <t>2026-10-01</t>
        </is>
      </c>
      <c r="V4" s="2" t="inlineStr">
        <is>
          <t>c.adeyemi@example.com</t>
        </is>
      </c>
      <c r="W4" s="2" t="str">
        <f>IF(E4&lt;&gt;"", E4, D4)</f>
        <v>Senior Account Executive</v>
      </c>
      <c r="X4" s="6" t="str">
        <f>IF(COUNTBLANK(K4:M4)&gt;0, "INCOMPLETE", "")</f>
        <v/>
      </c>
      <c r="Y4" s="2" t="str">
        <f>B4&amp;" "&amp;C4</f>
        <v>Carolin Adeyemi</v>
      </c>
    </row>
    <row r="5">
      <c r="A5" s="2" t="inlineStr">
        <is>
          <t>E-1093</t>
        </is>
      </c>
      <c r="B5" s="2" t="inlineStr">
        <is>
          <t>Priya</t>
        </is>
      </c>
      <c r="C5" s="2" t="inlineStr">
        <is>
          <t>Costa</t>
        </is>
      </c>
      <c r="D5" s="2" t="inlineStr">
        <is>
          <t>Financial Analyst</t>
        </is>
      </c>
      <c r="E5" s="2" t="n"/>
      <c r="F5" s="2" t="inlineStr">
        <is>
          <t>Finance</t>
        </is>
      </c>
      <c r="G5" s="2" t="inlineStr">
        <is>
          <t>David Osei</t>
        </is>
      </c>
      <c r="H5" s="2" t="inlineStr">
        <is>
          <t>d.osei@example.com</t>
        </is>
      </c>
      <c r="I5" s="2" t="inlineStr">
        <is>
          <t>2026 Annual</t>
        </is>
      </c>
      <c r="J5" s="2" t="inlineStr">
        <is>
          <t>2019-10-23</t>
        </is>
      </c>
      <c r="K5" s="3" t="n">
        <v>2.5</v>
      </c>
      <c r="L5" s="3" t="n">
        <v>2.5</v>
      </c>
      <c r="M5" s="3" t="n">
        <v>4.5</v>
      </c>
      <c r="N5" s="3">
        <f>ROUND(K5*0.4 + L5*0.35 + M5*0.25, 1)</f>
        <v>3.0</v>
      </c>
      <c r="O5" s="3" t="n">
        <v>3.5</v>
      </c>
      <c r="P5" s="2" t="inlineStr">
        <is>
          <t>Quality of written work is a standout; verbal updates in cross-team settings need the same structure.</t>
        </is>
      </c>
      <c r="Q5" s="2" t="inlineStr">
        <is>
          <t>Complete the advanced product certification by Q1.</t>
        </is>
      </c>
      <c r="R5" s="4" t="n">
        <v>85800</v>
      </c>
      <c r="S5" s="5" t="n">
        <v>0</v>
      </c>
      <c r="T5" s="4">
        <f>ROUND(R5*(1+S5), -2)</f>
        <v>85800</v>
      </c>
      <c r="U5" s="2" t="inlineStr">
        <is>
          <t>2026-10-01</t>
        </is>
      </c>
      <c r="V5" s="2" t="inlineStr">
        <is>
          <t>p.costa@example.com</t>
        </is>
      </c>
      <c r="W5" s="2" t="str">
        <f>IF(E5&lt;&gt;"", E5, D5)</f>
        <v>Financial Analyst</v>
      </c>
      <c r="X5" s="6" t="str">
        <f>IF(COUNTBLANK(K5:M5)&gt;0, "INCOMPLETE", "")</f>
        <v/>
      </c>
      <c r="Y5" s="2" t="str">
        <f>B5&amp;" "&amp;C5</f>
        <v>Priya Costa</v>
      </c>
    </row>
    <row r="6">
      <c r="A6" s="2" t="inlineStr">
        <is>
          <t>E-1094</t>
        </is>
      </c>
      <c r="B6" s="2" t="inlineStr">
        <is>
          <t>Marcus</t>
        </is>
      </c>
      <c r="C6" s="2" t="inlineStr">
        <is>
          <t>Olsen</t>
        </is>
      </c>
      <c r="D6" s="2" t="inlineStr">
        <is>
          <t>Operations Analyst</t>
        </is>
      </c>
      <c r="E6" s="2" t="n"/>
      <c r="F6" s="2" t="inlineStr">
        <is>
          <t>Operations</t>
        </is>
      </c>
      <c r="G6" s="2" t="inlineStr">
        <is>
          <t>Karin Lindt</t>
        </is>
      </c>
      <c r="H6" s="2" t="inlineStr">
        <is>
          <t>k.lindt@example.com</t>
        </is>
      </c>
      <c r="I6" s="2" t="inlineStr">
        <is>
          <t>2026 Annual</t>
        </is>
      </c>
      <c r="J6" s="2" t="inlineStr">
        <is>
          <t>2024-06-16</t>
        </is>
      </c>
      <c r="K6" s="3" t="n">
        <v>4</v>
      </c>
      <c r="L6" s="3" t="n">
        <v>2.5</v>
      </c>
      <c r="M6" s="3" t="n">
        <v>2</v>
      </c>
      <c r="N6" s="3">
        <f>ROUND(K6*0.4 + L6*0.35 + M6*0.25, 1)</f>
        <v>3.0</v>
      </c>
      <c r="O6" s="3" t="n">
        <v>4.5</v>
      </c>
      <c r="P6" s="2" t="inlineStr">
        <is>
          <t>Peer feedback highlights patience and clarity when unblocking newer colleagues.</t>
        </is>
      </c>
      <c r="Q6" s="2" t="inlineStr">
        <is>
          <t>Reduce average handling time by 10 percent without a quality drop.</t>
        </is>
      </c>
      <c r="R6" s="4" t="n">
        <v>45600</v>
      </c>
      <c r="S6" s="5" t="n">
        <v>0</v>
      </c>
      <c r="T6" s="4">
        <f>ROUND(R6*(1+S6), -2)</f>
        <v>45600</v>
      </c>
      <c r="U6" s="2" t="inlineStr">
        <is>
          <t>2026-10-01</t>
        </is>
      </c>
      <c r="V6" s="2" t="inlineStr">
        <is>
          <t>m.olsen@example.com</t>
        </is>
      </c>
      <c r="W6" s="2" t="str">
        <f>IF(E6&lt;&gt;"", E6, D6)</f>
        <v>Operations Analyst</v>
      </c>
      <c r="X6" s="6" t="str">
        <f>IF(COUNTBLANK(K6:M6)&gt;0, "INCOMPLETE", "")</f>
        <v/>
      </c>
      <c r="Y6" s="2" t="str">
        <f>B6&amp;" "&amp;C6</f>
        <v>Marcus Olsen</v>
      </c>
    </row>
    <row r="7">
      <c r="A7" s="2" t="inlineStr">
        <is>
          <t>E-1095</t>
        </is>
      </c>
      <c r="B7" s="2" t="inlineStr">
        <is>
          <t>Lena</t>
        </is>
      </c>
      <c r="C7" s="2" t="inlineStr">
        <is>
          <t>Castro</t>
        </is>
      </c>
      <c r="D7" s="2" t="inlineStr">
        <is>
          <t>Growth Analyst</t>
        </is>
      </c>
      <c r="E7" s="2" t="n"/>
      <c r="F7" s="2" t="inlineStr">
        <is>
          <t>Marketing</t>
        </is>
      </c>
      <c r="G7" s="2" t="inlineStr">
        <is>
          <t>Miguel Torres</t>
        </is>
      </c>
      <c r="H7" s="2" t="inlineStr">
        <is>
          <t>m.torres@example.com</t>
        </is>
      </c>
      <c r="I7" s="2" t="inlineStr">
        <is>
          <t>2026 Annual</t>
        </is>
      </c>
      <c r="J7" s="2" t="inlineStr">
        <is>
          <t>2023-06-25</t>
        </is>
      </c>
      <c r="K7" s="3" t="n">
        <v>2</v>
      </c>
      <c r="L7" s="3" t="n">
        <v>1.5</v>
      </c>
      <c r="M7" s="3" t="n">
        <v>3.5</v>
      </c>
      <c r="N7" s="3">
        <f>ROUND(K7*0.4 + L7*0.35 + M7*0.25, 1)</f>
        <v>2.2</v>
      </c>
      <c r="O7" s="3" t="n">
        <v>4.5</v>
      </c>
      <c r="P7" s="2" t="inlineStr">
        <is>
          <t>Strong quarter for delivery; the next step is delegating earlier instead of absorbing overflow personally.</t>
        </is>
      </c>
      <c r="Q7" s="2" t="inlineStr">
        <is>
          <t>Present one improvement proposal per quarter to the leadership round.</t>
        </is>
      </c>
      <c r="R7" s="4" t="n">
        <v>59400</v>
      </c>
      <c r="S7" s="5" t="n">
        <v>0</v>
      </c>
      <c r="T7" s="4">
        <f>ROUND(R7*(1+S7), -2)</f>
        <v>59400</v>
      </c>
      <c r="U7" s="2" t="inlineStr">
        <is>
          <t>2026-10-01</t>
        </is>
      </c>
      <c r="V7" s="2" t="inlineStr">
        <is>
          <t>l.castro@example.com</t>
        </is>
      </c>
      <c r="W7" s="2" t="str">
        <f>IF(E7&lt;&gt;"", E7, D7)</f>
        <v>Growth Analyst</v>
      </c>
      <c r="X7" s="6" t="str">
        <f>IF(COUNTBLANK(K7:M7)&gt;0, "INCOMPLETE", "")</f>
        <v/>
      </c>
      <c r="Y7" s="2" t="str">
        <f>B7&amp;" "&amp;C7</f>
        <v>Lena Castro</v>
      </c>
    </row>
    <row r="8">
      <c r="A8" s="2" t="inlineStr">
        <is>
          <t>E-1096</t>
        </is>
      </c>
      <c r="B8" s="2" t="inlineStr">
        <is>
          <t>Tariq</t>
        </is>
      </c>
      <c r="C8" s="2" t="inlineStr">
        <is>
          <t>Bergström</t>
        </is>
      </c>
      <c r="D8" s="2" t="inlineStr">
        <is>
          <t>HR Generalist</t>
        </is>
      </c>
      <c r="E8" s="2" t="n"/>
      <c r="F8" s="2" t="inlineStr">
        <is>
          <t>People Ops</t>
        </is>
      </c>
      <c r="G8" s="2" t="inlineStr">
        <is>
          <t>Sarah Whitfield</t>
        </is>
      </c>
      <c r="H8" s="2" t="inlineStr">
        <is>
          <t>s.whitfield@example.com</t>
        </is>
      </c>
      <c r="I8" s="2" t="inlineStr">
        <is>
          <t>2026 Annual</t>
        </is>
      </c>
      <c r="J8" s="2" t="inlineStr">
        <is>
          <t>2025-07-28</t>
        </is>
      </c>
      <c r="K8" s="3" t="n">
        <v>3.5</v>
      </c>
      <c r="L8" s="3" t="n">
        <v>1.5</v>
      </c>
      <c r="M8" s="3" t="n">
        <v>3</v>
      </c>
      <c r="N8" s="3">
        <f>ROUND(K8*0.4 + L8*0.35 + M8*0.25, 1)</f>
        <v>2.7</v>
      </c>
      <c r="O8" s="3" t="n">
        <v>2.5</v>
      </c>
      <c r="P8" s="2" t="inlineStr">
        <is>
          <t>Ramped faster than expected and is already covering the harder half of the queue.</t>
        </is>
      </c>
      <c r="Q8" s="2" t="inlineStr">
        <is>
          <t>Mentor one new team member through onboarding.</t>
        </is>
      </c>
      <c r="R8" s="4" t="n">
        <v>47300</v>
      </c>
      <c r="S8" s="5" t="n">
        <v>0</v>
      </c>
      <c r="T8" s="4">
        <f>ROUND(R8*(1+S8), -2)</f>
        <v>47300</v>
      </c>
      <c r="U8" s="2" t="inlineStr">
        <is>
          <t>2026-10-01</t>
        </is>
      </c>
      <c r="V8" s="2" t="inlineStr">
        <is>
          <t>t.bergström@example.com</t>
        </is>
      </c>
      <c r="W8" s="2" t="str">
        <f>IF(E8&lt;&gt;"", E8, D8)</f>
        <v>HR Generalist</v>
      </c>
      <c r="X8" s="6" t="str">
        <f>IF(COUNTBLANK(K8:M8)&gt;0, "INCOMPLETE", "")</f>
        <v/>
      </c>
      <c r="Y8" s="2" t="str">
        <f>B8&amp;" "&amp;C8</f>
        <v>Tariq Bergström</v>
      </c>
    </row>
    <row r="9">
      <c r="A9" s="2" t="inlineStr">
        <is>
          <t>E-1097</t>
        </is>
      </c>
      <c r="B9" s="2" t="inlineStr">
        <is>
          <t>Ines</t>
        </is>
      </c>
      <c r="C9" s="2" t="inlineStr">
        <is>
          <t>Petrov</t>
        </is>
      </c>
      <c r="D9" s="2" t="inlineStr">
        <is>
          <t>Product Designer</t>
        </is>
      </c>
      <c r="E9" s="2" t="n"/>
      <c r="F9" s="2" t="inlineStr">
        <is>
          <t>Product</t>
        </is>
      </c>
      <c r="G9" s="2" t="inlineStr">
        <is>
          <t>Anton Bergmann</t>
        </is>
      </c>
      <c r="H9" s="2" t="inlineStr">
        <is>
          <t>a.bergmann@example.com</t>
        </is>
      </c>
      <c r="I9" s="2" t="inlineStr">
        <is>
          <t>2026 Annual</t>
        </is>
      </c>
      <c r="J9" s="2" t="inlineStr">
        <is>
          <t>2022-02-09</t>
        </is>
      </c>
      <c r="K9" s="3" t="n">
        <v>4</v>
      </c>
      <c r="L9" s="3" t="n">
        <v>3.5</v>
      </c>
      <c r="M9" s="3" t="n">
        <v>4</v>
      </c>
      <c r="N9" s="3">
        <f>ROUND(K9*0.4 + L9*0.35 + M9*0.25, 1)</f>
        <v>3.8</v>
      </c>
      <c r="O9" s="3" t="n">
        <v>4.5</v>
      </c>
      <c r="P9" s="2" t="inlineStr">
        <is>
          <t>A dependable closer; forecasting accuracy improved every month this cycle.</t>
        </is>
      </c>
      <c r="Q9" s="2" t="inlineStr">
        <is>
          <t>Build the documentation set for the two most escalated topics.</t>
        </is>
      </c>
      <c r="R9" s="4" t="n">
        <v>49100</v>
      </c>
      <c r="S9" s="5" t="n">
        <v>0</v>
      </c>
      <c r="T9" s="4">
        <f>ROUND(R9*(1+S9), -2)</f>
        <v>49100</v>
      </c>
      <c r="U9" s="2" t="inlineStr">
        <is>
          <t>2026-10-01</t>
        </is>
      </c>
      <c r="V9" s="2" t="inlineStr">
        <is>
          <t>i.petrov@example.com</t>
        </is>
      </c>
      <c r="W9" s="2" t="str">
        <f>IF(E9&lt;&gt;"", E9, D9)</f>
        <v>Product Designer</v>
      </c>
      <c r="X9" s="6" t="str">
        <f>IF(COUNTBLANK(K9:M9)&gt;0, "INCOMPLETE", "")</f>
        <v/>
      </c>
      <c r="Y9" s="2" t="str">
        <f>B9&amp;" "&amp;C9</f>
        <v>Ines Petrov</v>
      </c>
    </row>
    <row r="10">
      <c r="A10" s="2" t="inlineStr">
        <is>
          <t>E-1098</t>
        </is>
      </c>
      <c r="B10" s="2" t="inlineStr">
        <is>
          <t>Viktor</t>
        </is>
      </c>
      <c r="C10" s="2" t="inlineStr">
        <is>
          <t>Weber</t>
        </is>
      </c>
      <c r="D10" s="2" t="inlineStr">
        <is>
          <t>Dispatch Coordinator</t>
        </is>
      </c>
      <c r="E10" s="2" t="n"/>
      <c r="F10" s="2" t="inlineStr">
        <is>
          <t>Logistics</t>
        </is>
      </c>
      <c r="G10" s="2" t="inlineStr">
        <is>
          <t>Fatima El-Sayed</t>
        </is>
      </c>
      <c r="H10" s="2" t="inlineStr">
        <is>
          <t>f.elsayed@example.com</t>
        </is>
      </c>
      <c r="I10" s="2" t="inlineStr">
        <is>
          <t>2026 Annual</t>
        </is>
      </c>
      <c r="J10" s="2" t="inlineStr">
        <is>
          <t>2023-04-19</t>
        </is>
      </c>
      <c r="K10" s="3" t="n">
        <v>3</v>
      </c>
      <c r="L10" s="3" t="n">
        <v>5</v>
      </c>
      <c r="M10" s="3" t="n">
        <v>4</v>
      </c>
      <c r="N10" s="3">
        <f>ROUND(K10*0.4 + L10*0.35 + M10*0.25, 1)</f>
        <v>4.0</v>
      </c>
      <c r="O10" s="3" t="n">
        <v>3.5</v>
      </c>
      <c r="P10" s="2" t="inlineStr">
        <is>
          <t>Exceeded the target on every measurable line; watch for overcommitment in Q4.</t>
        </is>
      </c>
      <c r="Q10" s="2" t="inlineStr">
        <is>
          <t>Lead one cross-team project end to end in the next cycle.</t>
        </is>
      </c>
      <c r="R10" s="4" t="n">
        <v>118100</v>
      </c>
      <c r="S10" s="5" t="n">
        <v>0</v>
      </c>
      <c r="T10" s="4">
        <f>ROUND(R10*(1+S10), -2)</f>
        <v>118100</v>
      </c>
      <c r="U10" s="2" t="inlineStr">
        <is>
          <t>2026-10-01</t>
        </is>
      </c>
      <c r="V10" s="2" t="inlineStr">
        <is>
          <t>v.weber@example.com</t>
        </is>
      </c>
      <c r="W10" s="2" t="str">
        <f>IF(E10&lt;&gt;"", E10, D10)</f>
        <v>Dispatch Coordinator</v>
      </c>
      <c r="X10" s="6" t="str">
        <f>IF(COUNTBLANK(K10:M10)&gt;0, "INCOMPLETE", "")</f>
        <v/>
      </c>
      <c r="Y10" s="2" t="str">
        <f>B10&amp;" "&amp;C10</f>
        <v>Viktor Weber</v>
      </c>
    </row>
    <row r="11">
      <c r="A11" s="2" t="inlineStr">
        <is>
          <t>E-1099</t>
        </is>
      </c>
      <c r="B11" s="2" t="inlineStr">
        <is>
          <t>Sofia</t>
        </is>
      </c>
      <c r="C11" s="2" t="inlineStr">
        <is>
          <t>Vargas</t>
        </is>
      </c>
      <c r="D11" s="2" t="inlineStr">
        <is>
          <t>Quality Engineer</t>
        </is>
      </c>
      <c r="E11" s="2" t="n"/>
      <c r="F11" s="2" t="inlineStr">
        <is>
          <t>Quality</t>
        </is>
      </c>
      <c r="G11" s="2" t="inlineStr">
        <is>
          <t>James Okonkwo</t>
        </is>
      </c>
      <c r="H11" s="2" t="inlineStr">
        <is>
          <t>j.okonkwo@example.com</t>
        </is>
      </c>
      <c r="I11" s="2" t="inlineStr">
        <is>
          <t>2026 Annual</t>
        </is>
      </c>
      <c r="J11" s="2" t="inlineStr">
        <is>
          <t>2025-06-07</t>
        </is>
      </c>
      <c r="K11" s="3" t="n">
        <v>3</v>
      </c>
      <c r="L11" s="3" t="n">
        <v>4.5</v>
      </c>
      <c r="M11" s="3" t="n">
        <v>3</v>
      </c>
      <c r="N11" s="3">
        <f>ROUND(K11*0.4 + L11*0.35 + M11*0.25, 1)</f>
        <v>3.5</v>
      </c>
      <c r="O11" s="3" t="n">
        <v>4</v>
      </c>
      <c r="P11" s="2" t="inlineStr">
        <is>
          <t>Technical depth is excellent; the development goal targets broader ownership.</t>
        </is>
      </c>
      <c r="Q11" s="2" t="inlineStr">
        <is>
          <t>Own the weekly metrics review and present monthly to the department.</t>
        </is>
      </c>
      <c r="R11" s="4" t="n">
        <v>57800</v>
      </c>
      <c r="S11" s="5" t="n">
        <v>0</v>
      </c>
      <c r="T11" s="4">
        <f>ROUND(R11*(1+S11), -2)</f>
        <v>57800</v>
      </c>
      <c r="U11" s="2" t="inlineStr">
        <is>
          <t>2026-10-01</t>
        </is>
      </c>
      <c r="V11" s="2" t="inlineStr">
        <is>
          <t>s.vargas@example.com</t>
        </is>
      </c>
      <c r="W11" s="2" t="str">
        <f>IF(E11&lt;&gt;"", E11, D11)</f>
        <v>Quality Engineer</v>
      </c>
      <c r="X11" s="6" t="str">
        <f>IF(COUNTBLANK(K11:M11)&gt;0, "INCOMPLETE", "")</f>
        <v/>
      </c>
      <c r="Y11" s="2" t="str">
        <f>B11&amp;" "&amp;C11</f>
        <v>Sofia Vargas</v>
      </c>
    </row>
    <row r="12">
      <c r="A12" s="2" t="inlineStr">
        <is>
          <t>E-1100</t>
        </is>
      </c>
      <c r="B12" s="2" t="inlineStr">
        <is>
          <t>Daniel</t>
        </is>
      </c>
      <c r="C12" s="2" t="inlineStr">
        <is>
          <t>Nakamura</t>
        </is>
      </c>
      <c r="D12" s="2" t="inlineStr">
        <is>
          <t>Support Specialist</t>
        </is>
      </c>
      <c r="E12" s="2" t="n"/>
      <c r="F12" s="2" t="inlineStr">
        <is>
          <t>Customer Support</t>
        </is>
      </c>
      <c r="G12" s="2" t="inlineStr">
        <is>
          <t>Vera Malinova</t>
        </is>
      </c>
      <c r="H12" s="2" t="inlineStr">
        <is>
          <t>v.malinova@example.com</t>
        </is>
      </c>
      <c r="I12" s="2" t="inlineStr">
        <is>
          <t>2026 Annual</t>
        </is>
      </c>
      <c r="J12" s="2" t="inlineStr">
        <is>
          <t>2022-02-28</t>
        </is>
      </c>
      <c r="K12" s="3" t="n">
        <v>3</v>
      </c>
      <c r="L12" s="3" t="n">
        <v>2.5</v>
      </c>
      <c r="M12" s="3" t="n">
        <v>4.5</v>
      </c>
      <c r="N12" s="3">
        <f>ROUND(K12*0.4 + L12*0.35 + M12*0.25, 1)</f>
        <v>3.2</v>
      </c>
      <c r="O12" s="3" t="n">
        <v>3</v>
      </c>
      <c r="P12" s="2" t="inlineStr">
        <is>
          <t>Collaboration with the adjacent team improved markedly after the March process change.</t>
        </is>
      </c>
      <c r="Q12" s="2" t="inlineStr">
        <is>
          <t>Rotate through the adjacent team for four weeks to broaden context.</t>
        </is>
      </c>
      <c r="R12" s="4" t="n">
        <v>55100</v>
      </c>
      <c r="S12" s="5" t="n">
        <v>0</v>
      </c>
      <c r="T12" s="4">
        <f>ROUND(R12*(1+S12), -2)</f>
        <v>55100</v>
      </c>
      <c r="U12" s="2" t="inlineStr">
        <is>
          <t>2026-10-01</t>
        </is>
      </c>
      <c r="V12" s="2" t="inlineStr">
        <is>
          <t>d.nakamura@example.com</t>
        </is>
      </c>
      <c r="W12" s="2" t="str">
        <f>IF(E12&lt;&gt;"", E12, D12)</f>
        <v>Support Specialist</v>
      </c>
      <c r="X12" s="6" t="str">
        <f>IF(COUNTBLANK(K12:M12)&gt;0, "INCOMPLETE", "")</f>
        <v/>
      </c>
      <c r="Y12" s="2" t="str">
        <f>B12&amp;" "&amp;C12</f>
        <v>Daniel Nakamura</v>
      </c>
    </row>
    <row r="13">
      <c r="A13" s="2" t="inlineStr">
        <is>
          <t>E-1101</t>
        </is>
      </c>
      <c r="B13" s="2" t="inlineStr">
        <is>
          <t>Yuki</t>
        </is>
      </c>
      <c r="C13" s="2" t="inlineStr">
        <is>
          <t>Silva</t>
        </is>
      </c>
      <c r="D13" s="2" t="inlineStr">
        <is>
          <t>QA Engineer</t>
        </is>
      </c>
      <c r="E13" s="2" t="n"/>
      <c r="F13" s="2" t="inlineStr">
        <is>
          <t>Engineering</t>
        </is>
      </c>
      <c r="G13" s="2" t="inlineStr">
        <is>
          <t>Lucas Ferreira</t>
        </is>
      </c>
      <c r="H13" s="2" t="inlineStr">
        <is>
          <t>l.ferreira@example.com</t>
        </is>
      </c>
      <c r="I13" s="2" t="inlineStr">
        <is>
          <t>2026 Annual</t>
        </is>
      </c>
      <c r="J13" s="2" t="inlineStr">
        <is>
          <t>2019-08-08</t>
        </is>
      </c>
      <c r="K13" s="3" t="n">
        <v>1.5</v>
      </c>
      <c r="L13" s="3" t="n">
        <v>2</v>
      </c>
      <c r="M13" s="3" t="n">
        <v>3</v>
      </c>
      <c r="N13" s="3">
        <f>ROUND(K13*0.4 + L13*0.35 + M13*0.25, 1)</f>
        <v>2.1</v>
      </c>
      <c r="O13" s="3" t="n">
        <v>4</v>
      </c>
      <c r="P13" s="2" t="inlineStr">
        <is>
          <t>Results dipped mid-cycle during the system migration and recovered fully by June.</t>
        </is>
      </c>
      <c r="Q13" s="2" t="inlineStr">
        <is>
          <t>Complete the advanced product certification by Q1.</t>
        </is>
      </c>
      <c r="R13" s="4" t="n">
        <v>124300</v>
      </c>
      <c r="S13" s="5" t="n">
        <v>0</v>
      </c>
      <c r="T13" s="4">
        <f>ROUND(R13*(1+S13), -2)</f>
        <v>124300</v>
      </c>
      <c r="U13" s="2" t="inlineStr">
        <is>
          <t>2026-10-01</t>
        </is>
      </c>
      <c r="V13" s="2" t="inlineStr">
        <is>
          <t>y.silva@example.com</t>
        </is>
      </c>
      <c r="W13" s="2" t="str">
        <f>IF(E13&lt;&gt;"", E13, D13)</f>
        <v>QA Engineer</v>
      </c>
      <c r="X13" s="6" t="str">
        <f>IF(COUNTBLANK(K13:M13)&gt;0, "INCOMPLETE", "")</f>
        <v/>
      </c>
      <c r="Y13" s="2" t="str">
        <f>B13&amp;" "&amp;C13</f>
        <v>Yuki Silva</v>
      </c>
    </row>
    <row r="14">
      <c r="A14" s="2" t="inlineStr">
        <is>
          <t>E-1102</t>
        </is>
      </c>
      <c r="B14" s="2" t="inlineStr">
        <is>
          <t>Omar</t>
        </is>
      </c>
      <c r="C14" s="2" t="inlineStr">
        <is>
          <t>Sanchez</t>
        </is>
      </c>
      <c r="D14" s="2" t="inlineStr">
        <is>
          <t>Account Executive</t>
        </is>
      </c>
      <c r="E14" s="2" t="n"/>
      <c r="F14" s="2" t="inlineStr">
        <is>
          <t>Sales</t>
        </is>
      </c>
      <c r="G14" s="2" t="inlineStr">
        <is>
          <t>Emma Sandell</t>
        </is>
      </c>
      <c r="H14" s="2" t="inlineStr">
        <is>
          <t>e.sandell@example.com</t>
        </is>
      </c>
      <c r="I14" s="2" t="inlineStr">
        <is>
          <t>2026 Annual</t>
        </is>
      </c>
      <c r="J14" s="2" t="inlineStr">
        <is>
          <t>2021-09-17</t>
        </is>
      </c>
      <c r="K14" s="3" t="n">
        <v>3.5</v>
      </c>
      <c r="L14" s="3" t="n">
        <v>3</v>
      </c>
      <c r="M14" s="3" t="n">
        <v>2</v>
      </c>
      <c r="N14" s="3">
        <f>ROUND(K14*0.4 + L14*0.35 + M14*0.25, 1)</f>
        <v>3.0</v>
      </c>
      <c r="O14" s="3" t="n">
        <v>3.5</v>
      </c>
      <c r="P14" s="2" t="inlineStr">
        <is>
          <t>Consistently reliable on the core queue; took ownership of two escalations that would otherwise have reached management.</t>
        </is>
      </c>
      <c r="Q14" s="2" t="inlineStr">
        <is>
          <t>Reduce average handling time by 10 percent without a quality drop.</t>
        </is>
      </c>
      <c r="R14" s="4" t="n">
        <v>90800</v>
      </c>
      <c r="S14" s="5" t="n">
        <v>0</v>
      </c>
      <c r="T14" s="4">
        <f>ROUND(R14*(1+S14), -2)</f>
        <v>90800</v>
      </c>
      <c r="U14" s="2" t="inlineStr">
        <is>
          <t>2026-10-01</t>
        </is>
      </c>
      <c r="V14" s="2" t="inlineStr">
        <is>
          <t>o.sanchez@example.com</t>
        </is>
      </c>
      <c r="W14" s="2" t="str">
        <f>IF(E14&lt;&gt;"", E14, D14)</f>
        <v>Account Executive</v>
      </c>
      <c r="X14" s="6" t="str">
        <f>IF(COUNTBLANK(K14:M14)&gt;0, "INCOMPLETE", "")</f>
        <v/>
      </c>
      <c r="Y14" s="2" t="str">
        <f>B14&amp;" "&amp;C14</f>
        <v>Omar Sanchez</v>
      </c>
    </row>
    <row r="15">
      <c r="A15" s="2" t="inlineStr">
        <is>
          <t>E-1103</t>
        </is>
      </c>
      <c r="B15" s="2" t="inlineStr">
        <is>
          <t>Greta</t>
        </is>
      </c>
      <c r="C15" s="2" t="inlineStr">
        <is>
          <t>Ito</t>
        </is>
      </c>
      <c r="D15" s="2" t="inlineStr">
        <is>
          <t>Accountant</t>
        </is>
      </c>
      <c r="E15" s="2" t="n"/>
      <c r="F15" s="2" t="inlineStr">
        <is>
          <t>Finance</t>
        </is>
      </c>
      <c r="G15" s="2" t="inlineStr">
        <is>
          <t>Nikhil Rao</t>
        </is>
      </c>
      <c r="H15" s="2" t="inlineStr">
        <is>
          <t>n.rao@example.com</t>
        </is>
      </c>
      <c r="I15" s="2" t="inlineStr">
        <is>
          <t>2026 Annual</t>
        </is>
      </c>
      <c r="J15" s="2" t="inlineStr">
        <is>
          <t>2020-06-25</t>
        </is>
      </c>
      <c r="K15" s="3" t="n">
        <v>3.5</v>
      </c>
      <c r="L15" s="3" t="n">
        <v>4</v>
      </c>
      <c r="M15" s="3" t="n">
        <v>1.5</v>
      </c>
      <c r="N15" s="3">
        <f>ROUND(K15*0.4 + L15*0.35 + M15*0.25, 1)</f>
        <v>3.2</v>
      </c>
      <c r="O15" s="3" t="n">
        <v>4</v>
      </c>
      <c r="P15" s="2" t="inlineStr">
        <is>
          <t>Solid, steady contribution; growth area is initiative on ambiguous tasks.</t>
        </is>
      </c>
      <c r="Q15" s="2" t="inlineStr">
        <is>
          <t>Present one improvement proposal per quarter to the leadership round.</t>
        </is>
      </c>
      <c r="R15" s="4" t="n">
        <v>107500</v>
      </c>
      <c r="S15" s="5" t="n">
        <v>0</v>
      </c>
      <c r="T15" s="4">
        <f>ROUND(R15*(1+S15), -2)</f>
        <v>107500</v>
      </c>
      <c r="U15" s="2" t="inlineStr">
        <is>
          <t>2026-10-01</t>
        </is>
      </c>
      <c r="V15" s="2" t="inlineStr">
        <is>
          <t>g.ito@example.com</t>
        </is>
      </c>
      <c r="W15" s="2" t="str">
        <f>IF(E15&lt;&gt;"", E15, D15)</f>
        <v>Accountant</v>
      </c>
      <c r="X15" s="6" t="str">
        <f>IF(COUNTBLANK(K15:M15)&gt;0, "INCOMPLETE", "")</f>
        <v/>
      </c>
      <c r="Y15" s="2" t="str">
        <f>B15&amp;" "&amp;C15</f>
        <v>Greta Ito</v>
      </c>
    </row>
    <row r="16">
      <c r="A16" s="2" t="inlineStr">
        <is>
          <t>E-1104</t>
        </is>
      </c>
      <c r="B16" s="2" t="inlineStr">
        <is>
          <t>Felix</t>
        </is>
      </c>
      <c r="C16" s="2" t="inlineStr">
        <is>
          <t>Meyer</t>
        </is>
      </c>
      <c r="D16" s="2" t="inlineStr">
        <is>
          <t>Shift Supervisor</t>
        </is>
      </c>
      <c r="E16" s="2" t="n"/>
      <c r="F16" s="2" t="inlineStr">
        <is>
          <t>Operations</t>
        </is>
      </c>
      <c r="G16" s="2" t="inlineStr">
        <is>
          <t>Clara Voss</t>
        </is>
      </c>
      <c r="H16" s="2" t="inlineStr">
        <is>
          <t>c.voss@example.com</t>
        </is>
      </c>
      <c r="I16" s="2" t="inlineStr">
        <is>
          <t>2026 Annual</t>
        </is>
      </c>
      <c r="J16" s="2" t="inlineStr">
        <is>
          <t>2022-02-03</t>
        </is>
      </c>
      <c r="K16" s="3" t="n">
        <v>4</v>
      </c>
      <c r="L16" s="3" t="n">
        <v>3.5</v>
      </c>
      <c r="M16" s="3" t="n">
        <v>3.5</v>
      </c>
      <c r="N16" s="3">
        <f>ROUND(K16*0.4 + L16*0.35 + M16*0.25, 1)</f>
        <v>3.7</v>
      </c>
      <c r="O16" s="3" t="n">
        <v>4.5</v>
      </c>
      <c r="P16" s="2" t="inlineStr">
        <is>
          <t>Handled the vendor transition with minimal disruption and documented the new process well.</t>
        </is>
      </c>
      <c r="Q16" s="2" t="inlineStr">
        <is>
          <t>Mentor one new team member through onboarding.</t>
        </is>
      </c>
      <c r="R16" s="4" t="n">
        <v>90700</v>
      </c>
      <c r="S16" s="5" t="n">
        <v>0</v>
      </c>
      <c r="T16" s="4">
        <f>ROUND(R16*(1+S16), -2)</f>
        <v>90700</v>
      </c>
      <c r="U16" s="2" t="inlineStr">
        <is>
          <t>2026-10-01</t>
        </is>
      </c>
      <c r="V16" s="2" t="inlineStr">
        <is>
          <t>f.meyer@example.com</t>
        </is>
      </c>
      <c r="W16" s="2" t="str">
        <f>IF(E16&lt;&gt;"", E16, D16)</f>
        <v>Shift Supervisor</v>
      </c>
      <c r="X16" s="6" t="str">
        <f>IF(COUNTBLANK(K16:M16)&gt;0, "INCOMPLETE", "")</f>
        <v/>
      </c>
      <c r="Y16" s="2" t="str">
        <f>B16&amp;" "&amp;C16</f>
        <v>Felix Meyer</v>
      </c>
    </row>
    <row r="17">
      <c r="A17" s="2" t="inlineStr">
        <is>
          <t>E-1105</t>
        </is>
      </c>
      <c r="B17" s="2" t="inlineStr">
        <is>
          <t>Nadia</t>
        </is>
      </c>
      <c r="C17" s="2" t="inlineStr">
        <is>
          <t>Lindqvist</t>
        </is>
      </c>
      <c r="D17" s="2" t="inlineStr">
        <is>
          <t>Marketing Manager</t>
        </is>
      </c>
      <c r="E17" s="2" t="n"/>
      <c r="F17" s="2" t="inlineStr">
        <is>
          <t>Marketing</t>
        </is>
      </c>
      <c r="G17" s="2" t="inlineStr">
        <is>
          <t>Sean Murphy</t>
        </is>
      </c>
      <c r="H17" s="2" t="inlineStr">
        <is>
          <t>s.murphy@example.com</t>
        </is>
      </c>
      <c r="I17" s="2" t="inlineStr">
        <is>
          <t>2026 Annual</t>
        </is>
      </c>
      <c r="J17" s="2" t="inlineStr">
        <is>
          <t>2022-03-08</t>
        </is>
      </c>
      <c r="K17" s="3" t="n">
        <v>4</v>
      </c>
      <c r="L17" s="3" t="n">
        <v>3.5</v>
      </c>
      <c r="M17" s="3" t="n">
        <v>3</v>
      </c>
      <c r="N17" s="3">
        <f>ROUND(K17*0.4 + L17*0.35 + M17*0.25, 1)</f>
        <v>3.6</v>
      </c>
      <c r="O17" s="3" t="n">
        <v>3</v>
      </c>
      <c r="P17" s="2" t="inlineStr">
        <is>
          <t>Quality of written work is a standout; verbal updates in cross-team settings need the same structure.</t>
        </is>
      </c>
      <c r="Q17" s="2" t="inlineStr">
        <is>
          <t>Build the documentation set for the two most escalated topics.</t>
        </is>
      </c>
      <c r="R17" s="4" t="n">
        <v>127900</v>
      </c>
      <c r="S17" s="5" t="n">
        <v>0</v>
      </c>
      <c r="T17" s="4">
        <f>ROUND(R17*(1+S17), -2)</f>
        <v>127900</v>
      </c>
      <c r="U17" s="2" t="inlineStr">
        <is>
          <t>2026-10-01</t>
        </is>
      </c>
      <c r="V17" s="2" t="inlineStr">
        <is>
          <t>n.lindqvist@example.com</t>
        </is>
      </c>
      <c r="W17" s="2" t="str">
        <f>IF(E17&lt;&gt;"", E17, D17)</f>
        <v>Marketing Manager</v>
      </c>
      <c r="X17" s="6" t="str">
        <f>IF(COUNTBLANK(K17:M17)&gt;0, "INCOMPLETE", "")</f>
        <v/>
      </c>
      <c r="Y17" s="2" t="str">
        <f>B17&amp;" "&amp;C17</f>
        <v>Nadia Lindqvist</v>
      </c>
    </row>
    <row r="18">
      <c r="A18" s="2" t="inlineStr">
        <is>
          <t>E-1106</t>
        </is>
      </c>
      <c r="B18" s="2" t="inlineStr">
        <is>
          <t>Tomás</t>
        </is>
      </c>
      <c r="C18" s="2" t="inlineStr">
        <is>
          <t>Kowalski</t>
        </is>
      </c>
      <c r="D18" s="2" t="inlineStr">
        <is>
          <t>Recruiter</t>
        </is>
      </c>
      <c r="E18" s="2" t="n"/>
      <c r="F18" s="2" t="inlineStr">
        <is>
          <t>People Ops</t>
        </is>
      </c>
      <c r="G18" s="2" t="inlineStr">
        <is>
          <t>Yasmin Odeh</t>
        </is>
      </c>
      <c r="H18" s="2" t="inlineStr">
        <is>
          <t>y.odeh@example.com</t>
        </is>
      </c>
      <c r="I18" s="2" t="inlineStr">
        <is>
          <t>2026 Annual</t>
        </is>
      </c>
      <c r="J18" s="2" t="inlineStr">
        <is>
          <t>2023-09-03</t>
        </is>
      </c>
      <c r="K18" s="3" t="n">
        <v>4</v>
      </c>
      <c r="L18" s="3" t="n">
        <v>3</v>
      </c>
      <c r="M18" s="3" t="n">
        <v>3</v>
      </c>
      <c r="N18" s="3">
        <f>ROUND(K18*0.4 + L18*0.35 + M18*0.25, 1)</f>
        <v>3.4</v>
      </c>
      <c r="O18" s="3" t="n">
        <v>4.5</v>
      </c>
      <c r="P18" s="2" t="inlineStr">
        <is>
          <t>Peer feedback highlights patience and clarity when unblocking newer colleagues.</t>
        </is>
      </c>
      <c r="Q18" s="2" t="inlineStr">
        <is>
          <t>Lead one cross-team project end to end in the next cycle.</t>
        </is>
      </c>
      <c r="R18" s="4" t="n">
        <v>84000</v>
      </c>
      <c r="S18" s="5" t="n">
        <v>0</v>
      </c>
      <c r="T18" s="4">
        <f>ROUND(R18*(1+S18), -2)</f>
        <v>84000</v>
      </c>
      <c r="U18" s="2" t="inlineStr">
        <is>
          <t>2026-10-01</t>
        </is>
      </c>
      <c r="V18" s="2" t="inlineStr">
        <is>
          <t>t.kowalski@example.com</t>
        </is>
      </c>
      <c r="W18" s="2" t="str">
        <f>IF(E18&lt;&gt;"", E18, D18)</f>
        <v>Recruiter</v>
      </c>
      <c r="X18" s="6" t="str">
        <f>IF(COUNTBLANK(K18:M18)&gt;0, "INCOMPLETE", "")</f>
        <v/>
      </c>
      <c r="Y18" s="2" t="str">
        <f>B18&amp;" "&amp;C18</f>
        <v>Tomás Kowalski</v>
      </c>
    </row>
    <row r="19">
      <c r="A19" s="2" t="inlineStr">
        <is>
          <t>E-1107</t>
        </is>
      </c>
      <c r="B19" s="2" t="inlineStr">
        <is>
          <t>Ruth</t>
        </is>
      </c>
      <c r="C19" s="2" t="inlineStr">
        <is>
          <t>Keller</t>
        </is>
      </c>
      <c r="D19" s="2" t="inlineStr">
        <is>
          <t>Product Analyst</t>
        </is>
      </c>
      <c r="E19" s="2" t="n"/>
      <c r="F19" s="2" t="inlineStr">
        <is>
          <t>Product</t>
        </is>
      </c>
      <c r="G19" s="2" t="inlineStr">
        <is>
          <t>Tobias Krüger</t>
        </is>
      </c>
      <c r="H19" s="2" t="inlineStr">
        <is>
          <t>t.krüger@example.com</t>
        </is>
      </c>
      <c r="I19" s="2" t="inlineStr">
        <is>
          <t>2026 Annual</t>
        </is>
      </c>
      <c r="J19" s="2" t="inlineStr">
        <is>
          <t>2019-09-18</t>
        </is>
      </c>
      <c r="K19" s="3" t="n">
        <v>3</v>
      </c>
      <c r="L19" s="3" t="n">
        <v>3</v>
      </c>
      <c r="M19" s="3" t="n">
        <v>1.5</v>
      </c>
      <c r="N19" s="3">
        <f>ROUND(K19*0.4 + L19*0.35 + M19*0.25, 1)</f>
        <v>2.6</v>
      </c>
      <c r="O19" s="3" t="n">
        <v>4</v>
      </c>
      <c r="P19" s="2" t="inlineStr">
        <is>
          <t>Strong quarter for delivery; the next step is delegating earlier instead of absorbing overflow personally.</t>
        </is>
      </c>
      <c r="Q19" s="2" t="inlineStr">
        <is>
          <t>Own the weekly metrics review and present monthly to the department.</t>
        </is>
      </c>
      <c r="R19" s="4" t="n">
        <v>92700</v>
      </c>
      <c r="S19" s="5" t="n">
        <v>0</v>
      </c>
      <c r="T19" s="4">
        <f>ROUND(R19*(1+S19), -2)</f>
        <v>92700</v>
      </c>
      <c r="U19" s="2" t="inlineStr">
        <is>
          <t>2026-10-01</t>
        </is>
      </c>
      <c r="V19" s="2" t="inlineStr">
        <is>
          <t>r.keller@example.com</t>
        </is>
      </c>
      <c r="W19" s="2" t="str">
        <f>IF(E19&lt;&gt;"", E19, D19)</f>
        <v>Product Analyst</v>
      </c>
      <c r="X19" s="6" t="str">
        <f>IF(COUNTBLANK(K19:M19)&gt;0, "INCOMPLETE", "")</f>
        <v/>
      </c>
      <c r="Y19" s="2" t="str">
        <f>B19&amp;" "&amp;C19</f>
        <v>Ruth Keller</v>
      </c>
    </row>
    <row r="20">
      <c r="A20" s="2" t="inlineStr">
        <is>
          <t>E-1108</t>
        </is>
      </c>
      <c r="B20" s="2" t="inlineStr">
        <is>
          <t>Ethan</t>
        </is>
      </c>
      <c r="C20" s="2" t="inlineStr">
        <is>
          <t>Duarte</t>
        </is>
      </c>
      <c r="D20" s="2" t="inlineStr">
        <is>
          <t>Logistics Planner</t>
        </is>
      </c>
      <c r="E20" s="2" t="n"/>
      <c r="F20" s="2" t="inlineStr">
        <is>
          <t>Logistics</t>
        </is>
      </c>
      <c r="G20" s="2" t="inlineStr">
        <is>
          <t>Grace Liu</t>
        </is>
      </c>
      <c r="H20" s="2" t="inlineStr">
        <is>
          <t>g.liu@example.com</t>
        </is>
      </c>
      <c r="I20" s="2" t="inlineStr">
        <is>
          <t>2026 Annual</t>
        </is>
      </c>
      <c r="J20" s="2" t="inlineStr">
        <is>
          <t>2021-07-12</t>
        </is>
      </c>
      <c r="K20" s="3" t="n">
        <v>3.5</v>
      </c>
      <c r="L20" s="3" t="n">
        <v>4</v>
      </c>
      <c r="M20" s="3" t="n">
        <v>4.5</v>
      </c>
      <c r="N20" s="3">
        <f>ROUND(K20*0.4 + L20*0.35 + M20*0.25, 1)</f>
        <v>3.9</v>
      </c>
      <c r="O20" s="3" t="n">
        <v>3.5</v>
      </c>
      <c r="P20" s="2" t="inlineStr">
        <is>
          <t>Ramped faster than expected and is already covering the harder half of the queue.</t>
        </is>
      </c>
      <c r="Q20" s="2" t="inlineStr">
        <is>
          <t>Rotate through the adjacent team for four weeks to broaden context.</t>
        </is>
      </c>
      <c r="R20" s="4" t="n">
        <v>50700</v>
      </c>
      <c r="S20" s="5" t="n">
        <v>0</v>
      </c>
      <c r="T20" s="4">
        <f>ROUND(R20*(1+S20), -2)</f>
        <v>50700</v>
      </c>
      <c r="U20" s="2" t="inlineStr">
        <is>
          <t>2026-10-01</t>
        </is>
      </c>
      <c r="V20" s="2" t="inlineStr">
        <is>
          <t>e.duarte@example.com</t>
        </is>
      </c>
      <c r="W20" s="2" t="str">
        <f>IF(E20&lt;&gt;"", E20, D20)</f>
        <v>Logistics Planner</v>
      </c>
      <c r="X20" s="6" t="str">
        <f>IF(COUNTBLANK(K20:M20)&gt;0, "INCOMPLETE", "")</f>
        <v/>
      </c>
      <c r="Y20" s="2" t="str">
        <f>B20&amp;" "&amp;C20</f>
        <v>Ethan Duarte</v>
      </c>
    </row>
    <row r="21">
      <c r="A21" s="2" t="inlineStr">
        <is>
          <t>E-1109</t>
        </is>
      </c>
      <c r="B21" s="2" t="inlineStr">
        <is>
          <t>Zainab</t>
        </is>
      </c>
      <c r="C21" s="2" t="inlineStr">
        <is>
          <t>Kaur</t>
        </is>
      </c>
      <c r="D21" s="2" t="inlineStr">
        <is>
          <t>Quality Inspector</t>
        </is>
      </c>
      <c r="E21" s="2" t="n"/>
      <c r="F21" s="2" t="inlineStr">
        <is>
          <t>Quality</t>
        </is>
      </c>
      <c r="G21" s="2" t="inlineStr">
        <is>
          <t>Andrés Peña</t>
        </is>
      </c>
      <c r="H21" s="2" t="inlineStr">
        <is>
          <t>a.peña@example.com</t>
        </is>
      </c>
      <c r="I21" s="2" t="inlineStr">
        <is>
          <t>2026 Annual</t>
        </is>
      </c>
      <c r="J21" s="2" t="inlineStr">
        <is>
          <t>2022-01-15</t>
        </is>
      </c>
      <c r="K21" s="3" t="n">
        <v>3.5</v>
      </c>
      <c r="L21" s="3" t="n">
        <v>3</v>
      </c>
      <c r="M21" s="3" t="n">
        <v>2.5</v>
      </c>
      <c r="N21" s="3">
        <f>ROUND(K21*0.4 + L21*0.35 + M21*0.25, 1)</f>
        <v>3.1</v>
      </c>
      <c r="O21" s="3" t="n">
        <v>3</v>
      </c>
      <c r="P21" s="2" t="inlineStr">
        <is>
          <t>A dependable closer; forecasting accuracy improved every month this cycle.</t>
        </is>
      </c>
      <c r="Q21" s="2" t="inlineStr">
        <is>
          <t>Complete the advanced product certification by Q1.</t>
        </is>
      </c>
      <c r="R21" s="4" t="n">
        <v>73100</v>
      </c>
      <c r="S21" s="5" t="n">
        <v>0</v>
      </c>
      <c r="T21" s="4">
        <f>ROUND(R21*(1+S21), -2)</f>
        <v>73100</v>
      </c>
      <c r="U21" s="2" t="inlineStr">
        <is>
          <t>2026-10-01</t>
        </is>
      </c>
      <c r="V21" s="2" t="inlineStr">
        <is>
          <t>z.kaur@example.com</t>
        </is>
      </c>
      <c r="W21" s="2" t="str">
        <f>IF(E21&lt;&gt;"", E21, D21)</f>
        <v>Quality Inspector</v>
      </c>
      <c r="X21" s="6" t="str">
        <f>IF(COUNTBLANK(K21:M21)&gt;0, "INCOMPLETE", "")</f>
        <v/>
      </c>
      <c r="Y21" s="2" t="str">
        <f>B21&amp;" "&amp;C21</f>
        <v>Zainab Kaur</v>
      </c>
    </row>
    <row r="22">
      <c r="A22" s="2" t="inlineStr">
        <is>
          <t>E-1110</t>
        </is>
      </c>
      <c r="B22" s="2" t="inlineStr">
        <is>
          <t>Paul</t>
        </is>
      </c>
      <c r="C22" s="2" t="inlineStr">
        <is>
          <t>Okafor</t>
        </is>
      </c>
      <c r="D22" s="2" t="inlineStr">
        <is>
          <t>Senior Support Engineer</t>
        </is>
      </c>
      <c r="E22" s="2" t="n"/>
      <c r="F22" s="2" t="inlineStr">
        <is>
          <t>Customer Support</t>
        </is>
      </c>
      <c r="G22" s="2" t="inlineStr">
        <is>
          <t>Marta Wojcik</t>
        </is>
      </c>
      <c r="H22" s="2" t="inlineStr">
        <is>
          <t>m.wojcik@example.com</t>
        </is>
      </c>
      <c r="I22" s="2" t="inlineStr">
        <is>
          <t>2026 Annual</t>
        </is>
      </c>
      <c r="J22" s="2" t="inlineStr">
        <is>
          <t>2023-02-25</t>
        </is>
      </c>
      <c r="K22" s="3" t="n">
        <v>5</v>
      </c>
      <c r="L22" s="3" t="n">
        <v>4</v>
      </c>
      <c r="M22" s="3" t="n">
        <v>2</v>
      </c>
      <c r="N22" s="3">
        <f>ROUND(K22*0.4 + L22*0.35 + M22*0.25, 1)</f>
        <v>3.9</v>
      </c>
      <c r="O22" s="3" t="n">
        <v>4.5</v>
      </c>
      <c r="P22" s="2" t="inlineStr">
        <is>
          <t>Exceeded the target on every measurable line; watch for overcommitment in Q4.</t>
        </is>
      </c>
      <c r="Q22" s="2" t="inlineStr">
        <is>
          <t>Reduce average handling time by 10 percent without a quality drop.</t>
        </is>
      </c>
      <c r="R22" s="4" t="n">
        <v>124500</v>
      </c>
      <c r="S22" s="5" t="n">
        <v>0</v>
      </c>
      <c r="T22" s="4">
        <f>ROUND(R22*(1+S22), -2)</f>
        <v>124500</v>
      </c>
      <c r="U22" s="2" t="inlineStr">
        <is>
          <t>2026-10-01</t>
        </is>
      </c>
      <c r="V22" s="2" t="inlineStr">
        <is>
          <t>p.okafor@example.com</t>
        </is>
      </c>
      <c r="W22" s="2" t="str">
        <f>IF(E22&lt;&gt;"", E22, D22)</f>
        <v>Senior Support Engineer</v>
      </c>
      <c r="X22" s="6" t="str">
        <f>IF(COUNTBLANK(K22:M22)&gt;0, "INCOMPLETE", "")</f>
        <v/>
      </c>
      <c r="Y22" s="2" t="str">
        <f>B22&amp;" "&amp;C22</f>
        <v>Paul Okafor</v>
      </c>
    </row>
    <row r="23">
      <c r="A23" s="2" t="inlineStr">
        <is>
          <t>E-1111</t>
        </is>
      </c>
      <c r="B23" s="2" t="inlineStr">
        <is>
          <t>Mira</t>
        </is>
      </c>
      <c r="C23" s="2" t="inlineStr">
        <is>
          <t>Tanaka</t>
        </is>
      </c>
      <c r="D23" s="2" t="inlineStr">
        <is>
          <t>Software Engineer</t>
        </is>
      </c>
      <c r="E23" s="2" t="n"/>
      <c r="F23" s="2" t="inlineStr">
        <is>
          <t>Engineering</t>
        </is>
      </c>
      <c r="G23" s="2" t="inlineStr">
        <is>
          <t>Henry Ashcroft</t>
        </is>
      </c>
      <c r="H23" s="2" t="inlineStr">
        <is>
          <t>h.ashcroft@example.com</t>
        </is>
      </c>
      <c r="I23" s="2" t="inlineStr">
        <is>
          <t>2026 Annual</t>
        </is>
      </c>
      <c r="J23" s="2" t="inlineStr">
        <is>
          <t>2019-05-12</t>
        </is>
      </c>
      <c r="K23" s="3" t="n">
        <v>3.5</v>
      </c>
      <c r="L23" s="3" t="n">
        <v>3</v>
      </c>
      <c r="M23" s="3" t="n">
        <v>3.5</v>
      </c>
      <c r="N23" s="3">
        <f>ROUND(K23*0.4 + L23*0.35 + M23*0.25, 1)</f>
        <v>3.3</v>
      </c>
      <c r="O23" s="3" t="n">
        <v>3.5</v>
      </c>
      <c r="P23" s="2" t="inlineStr">
        <is>
          <t>Technical depth is excellent; the development goal targets broader ownership.</t>
        </is>
      </c>
      <c r="Q23" s="2" t="inlineStr">
        <is>
          <t>Present one improvement proposal per quarter to the leadership round.</t>
        </is>
      </c>
      <c r="R23" s="4" t="n">
        <v>106500</v>
      </c>
      <c r="S23" s="5" t="n">
        <v>0</v>
      </c>
      <c r="T23" s="4">
        <f>ROUND(R23*(1+S23), -2)</f>
        <v>106500</v>
      </c>
      <c r="U23" s="2" t="inlineStr">
        <is>
          <t>2026-10-01</t>
        </is>
      </c>
      <c r="V23" s="2" t="inlineStr">
        <is>
          <t>m.tanaka@example.com</t>
        </is>
      </c>
      <c r="W23" s="2" t="str">
        <f>IF(E23&lt;&gt;"", E23, D23)</f>
        <v>Software Engineer</v>
      </c>
      <c r="X23" s="6" t="str">
        <f>IF(COUNTBLANK(K23:M23)&gt;0, "INCOMPLETE", "")</f>
        <v/>
      </c>
      <c r="Y23" s="2" t="str">
        <f>B23&amp;" "&amp;C23</f>
        <v>Mira Tanaka</v>
      </c>
    </row>
    <row r="24">
      <c r="A24" s="2" t="inlineStr">
        <is>
          <t>E-1112</t>
        </is>
      </c>
      <c r="B24" s="2" t="inlineStr">
        <is>
          <t>Sven</t>
        </is>
      </c>
      <c r="C24" s="2" t="inlineStr">
        <is>
          <t>Byrne</t>
        </is>
      </c>
      <c r="D24" s="2" t="inlineStr">
        <is>
          <t>Sales Development Rep</t>
        </is>
      </c>
      <c r="E24" s="2" t="n"/>
      <c r="F24" s="2" t="inlineStr">
        <is>
          <t>Sales</t>
        </is>
      </c>
      <c r="G24" s="2" t="inlineStr">
        <is>
          <t>Leila Kazemi</t>
        </is>
      </c>
      <c r="H24" s="2" t="inlineStr">
        <is>
          <t>l.kazemi@example.com</t>
        </is>
      </c>
      <c r="I24" s="2" t="inlineStr">
        <is>
          <t>2026 Annual</t>
        </is>
      </c>
      <c r="J24" s="2" t="inlineStr">
        <is>
          <t>2023-10-04</t>
        </is>
      </c>
      <c r="K24" s="3" t="n">
        <v>3</v>
      </c>
      <c r="L24" s="3" t="n">
        <v>3.5</v>
      </c>
      <c r="M24" s="3" t="n">
        <v>2.5</v>
      </c>
      <c r="N24" s="3">
        <f>ROUND(K24*0.4 + L24*0.35 + M24*0.25, 1)</f>
        <v>3.1</v>
      </c>
      <c r="O24" s="3" t="n">
        <v>3</v>
      </c>
      <c r="P24" s="2" t="inlineStr">
        <is>
          <t>Collaboration with the adjacent team improved markedly after the March process change.</t>
        </is>
      </c>
      <c r="Q24" s="2" t="inlineStr">
        <is>
          <t>Mentor one new team member through onboarding.</t>
        </is>
      </c>
      <c r="R24" s="4" t="n">
        <v>125600</v>
      </c>
      <c r="S24" s="5" t="n">
        <v>0</v>
      </c>
      <c r="T24" s="4">
        <f>ROUND(R24*(1+S24), -2)</f>
        <v>125600</v>
      </c>
      <c r="U24" s="2" t="inlineStr">
        <is>
          <t>2026-10-01</t>
        </is>
      </c>
      <c r="V24" s="2" t="inlineStr">
        <is>
          <t>s.byrne@example.com</t>
        </is>
      </c>
      <c r="W24" s="2" t="str">
        <f>IF(E24&lt;&gt;"", E24, D24)</f>
        <v>Sales Development Rep</v>
      </c>
      <c r="X24" s="6" t="str">
        <f>IF(COUNTBLANK(K24:M24)&gt;0, "INCOMPLETE", "")</f>
        <v/>
      </c>
      <c r="Y24" s="2" t="str">
        <f>B24&amp;" "&amp;C24</f>
        <v>Sven Byrne</v>
      </c>
    </row>
    <row r="25">
      <c r="A25" s="2" t="inlineStr">
        <is>
          <t>E-1113</t>
        </is>
      </c>
      <c r="B25" s="2" t="inlineStr">
        <is>
          <t>Alicia</t>
        </is>
      </c>
      <c r="C25" s="2" t="inlineStr">
        <is>
          <t>Nilsson</t>
        </is>
      </c>
      <c r="D25" s="2" t="inlineStr">
        <is>
          <t>Senior Accountant</t>
        </is>
      </c>
      <c r="E25" s="2" t="n"/>
      <c r="F25" s="2" t="inlineStr">
        <is>
          <t>Finance</t>
        </is>
      </c>
      <c r="G25" s="2" t="inlineStr">
        <is>
          <t>Oskar Lund</t>
        </is>
      </c>
      <c r="H25" s="2" t="inlineStr">
        <is>
          <t>o.lund@example.com</t>
        </is>
      </c>
      <c r="I25" s="2" t="inlineStr">
        <is>
          <t>2026 Annual</t>
        </is>
      </c>
      <c r="J25" s="2" t="inlineStr">
        <is>
          <t>2020-04-03</t>
        </is>
      </c>
      <c r="K25" s="3" t="n">
        <v>4</v>
      </c>
      <c r="L25" s="3" t="n">
        <v>4</v>
      </c>
      <c r="M25" s="3" t="n">
        <v>4</v>
      </c>
      <c r="N25" s="3">
        <f>ROUND(K25*0.4 + L25*0.35 + M25*0.25, 1)</f>
        <v>4.0</v>
      </c>
      <c r="O25" s="3" t="n">
        <v>2.5</v>
      </c>
      <c r="P25" s="2" t="inlineStr">
        <is>
          <t>Results dipped mid-cycle during the system migration and recovered fully by June.</t>
        </is>
      </c>
      <c r="Q25" s="2" t="inlineStr">
        <is>
          <t>Build the documentation set for the two most escalated topics.</t>
        </is>
      </c>
      <c r="R25" s="4" t="n">
        <v>87500</v>
      </c>
      <c r="S25" s="5" t="n">
        <v>0</v>
      </c>
      <c r="T25" s="4">
        <f>ROUND(R25*(1+S25), -2)</f>
        <v>87500</v>
      </c>
      <c r="U25" s="2" t="inlineStr">
        <is>
          <t>2026-10-01</t>
        </is>
      </c>
      <c r="V25" s="2" t="inlineStr">
        <is>
          <t>a.nilsson@example.com</t>
        </is>
      </c>
      <c r="W25" s="2" t="str">
        <f>IF(E25&lt;&gt;"", E25, D25)</f>
        <v>Senior Accountant</v>
      </c>
      <c r="X25" s="6" t="str">
        <f>IF(COUNTBLANK(K25:M25)&gt;0, "INCOMPLETE", "")</f>
        <v/>
      </c>
      <c r="Y25" s="2" t="str">
        <f>B25&amp;" "&amp;C25</f>
        <v>Alicia Nilsson</v>
      </c>
    </row>
    <row r="26">
      <c r="A26" s="2" t="inlineStr">
        <is>
          <t>E-1114</t>
        </is>
      </c>
      <c r="B26" s="2" t="inlineStr">
        <is>
          <t>Aline</t>
        </is>
      </c>
      <c r="C26" s="2" t="inlineStr">
        <is>
          <t>Castro</t>
        </is>
      </c>
      <c r="D26" s="2" t="inlineStr">
        <is>
          <t>Support Specialist</t>
        </is>
      </c>
      <c r="E26" s="2" t="inlineStr">
        <is>
          <t>Senior Support Specialist</t>
        </is>
      </c>
      <c r="F26" s="2" t="inlineStr">
        <is>
          <t>Operations</t>
        </is>
      </c>
      <c r="G26" s="2" t="inlineStr">
        <is>
          <t>Renata Bianchi</t>
        </is>
      </c>
      <c r="H26" s="2" t="inlineStr">
        <is>
          <t>r.bianchi@example.com</t>
        </is>
      </c>
      <c r="I26" s="2" t="inlineStr">
        <is>
          <t>2026 Annual</t>
        </is>
      </c>
      <c r="J26" s="2" t="inlineStr">
        <is>
          <t>2025-07-22</t>
        </is>
      </c>
      <c r="K26" s="3" t="n">
        <v>2.5</v>
      </c>
      <c r="L26" s="3" t="n">
        <v>3.5</v>
      </c>
      <c r="M26" s="3" t="n">
        <v>3</v>
      </c>
      <c r="N26" s="3">
        <f>ROUND(K26*0.4 + L26*0.35 + M26*0.25, 1)</f>
        <v>3.0</v>
      </c>
      <c r="O26" s="3" t="n">
        <v>3.5</v>
      </c>
      <c r="P26" s="2" t="inlineStr">
        <is>
          <t>Consistently reliable on the core queue; took ownership of two escalations that would otherwise have reached management.</t>
        </is>
      </c>
      <c r="Q26" s="2" t="inlineStr">
        <is>
          <t>Lead one cross-team project end to end in the next cycle.</t>
        </is>
      </c>
      <c r="R26" s="4" t="n">
        <v>101200</v>
      </c>
      <c r="S26" s="5" t="n">
        <v>0</v>
      </c>
      <c r="T26" s="4">
        <f>ROUND(R26*(1+S26), -2)</f>
        <v>101200</v>
      </c>
      <c r="U26" s="2" t="inlineStr">
        <is>
          <t>2026-10-01</t>
        </is>
      </c>
      <c r="V26" s="2" t="inlineStr">
        <is>
          <t>a.castro@example.com</t>
        </is>
      </c>
      <c r="W26" s="2" t="str">
        <f>IF(E26&lt;&gt;"", E26, D26)</f>
        <v>Senior Support Specialist</v>
      </c>
      <c r="X26" s="6" t="str">
        <f>IF(COUNTBLANK(K26:M26)&gt;0, "INCOMPLETE", "")</f>
        <v/>
      </c>
      <c r="Y26" s="2" t="str">
        <f>B26&amp;" "&amp;C26</f>
        <v>Aline Castro</v>
      </c>
    </row>
    <row r="27">
      <c r="A27" s="2" t="inlineStr">
        <is>
          <t>E-1115</t>
        </is>
      </c>
      <c r="B27" s="2" t="inlineStr">
        <is>
          <t>Chiara</t>
        </is>
      </c>
      <c r="C27" s="2" t="inlineStr">
        <is>
          <t>Marchetti</t>
        </is>
      </c>
      <c r="D27" s="2" t="inlineStr">
        <is>
          <t>Content Specialist</t>
        </is>
      </c>
      <c r="E27" s="2" t="n"/>
      <c r="F27" s="2" t="inlineStr">
        <is>
          <t>Marketing</t>
        </is>
      </c>
      <c r="G27" s="2" t="inlineStr">
        <is>
          <t>Paul Nkemelu</t>
        </is>
      </c>
      <c r="H27" s="2" t="inlineStr">
        <is>
          <t>p.nkemelu@example.com</t>
        </is>
      </c>
      <c r="I27" s="2" t="inlineStr">
        <is>
          <t>2026 Annual</t>
        </is>
      </c>
      <c r="J27" s="2" t="inlineStr">
        <is>
          <t>2025-03-13</t>
        </is>
      </c>
      <c r="K27" s="3" t="n">
        <v>3</v>
      </c>
      <c r="L27" s="3" t="n">
        <v>3.5</v>
      </c>
      <c r="M27" s="3" t="n">
        <v>4</v>
      </c>
      <c r="N27" s="3">
        <f>ROUND(K27*0.4 + L27*0.35 + M27*0.25, 1)</f>
        <v>3.4</v>
      </c>
      <c r="O27" s="3" t="n">
        <v>4</v>
      </c>
      <c r="P27" s="2" t="inlineStr">
        <is>
          <t>Solid, steady contribution; growth area is initiative on ambiguous tasks.</t>
        </is>
      </c>
      <c r="Q27" s="2" t="inlineStr">
        <is>
          <t>Own the weekly metrics review and present monthly to the department.</t>
        </is>
      </c>
      <c r="R27" s="4" t="n">
        <v>108600</v>
      </c>
      <c r="S27" s="5" t="n">
        <v>0.05</v>
      </c>
      <c r="T27" s="4">
        <f>ROUND(R27*(1+S27), -2)</f>
        <v>114000</v>
      </c>
      <c r="U27" s="2" t="inlineStr">
        <is>
          <t>2026-10-01</t>
        </is>
      </c>
      <c r="V27" s="2" t="inlineStr">
        <is>
          <t>c.marchetti@example.com</t>
        </is>
      </c>
      <c r="W27" s="2" t="str">
        <f>IF(E27&lt;&gt;"", E27, D27)</f>
        <v>Content Specialist</v>
      </c>
      <c r="X27" s="6" t="str">
        <f>IF(COUNTBLANK(K27:M27)&gt;0, "INCOMPLETE", "")</f>
        <v/>
      </c>
      <c r="Y27" s="2" t="str">
        <f>B27&amp;" "&amp;C27</f>
        <v>Chiara Marchetti</v>
      </c>
    </row>
    <row r="28">
      <c r="A28" s="2" t="inlineStr">
        <is>
          <t>E-1116</t>
        </is>
      </c>
      <c r="B28" s="2" t="inlineStr">
        <is>
          <t>Ivan</t>
        </is>
      </c>
      <c r="C28" s="2" t="inlineStr">
        <is>
          <t>Moreau</t>
        </is>
      </c>
      <c r="D28" s="2" t="inlineStr">
        <is>
          <t>People Ops Specialist</t>
        </is>
      </c>
      <c r="E28" s="2" t="n"/>
      <c r="F28" s="2" t="inlineStr">
        <is>
          <t>People Ops</t>
        </is>
      </c>
      <c r="G28" s="2" t="inlineStr">
        <is>
          <t>Ida Sørensen</t>
        </is>
      </c>
      <c r="H28" s="2" t="inlineStr">
        <is>
          <t>i.sørensen@example.com</t>
        </is>
      </c>
      <c r="I28" s="2" t="inlineStr">
        <is>
          <t>2026 Annual</t>
        </is>
      </c>
      <c r="J28" s="2" t="inlineStr">
        <is>
          <t>2021-07-07</t>
        </is>
      </c>
      <c r="K28" s="3" t="n">
        <v>4.5</v>
      </c>
      <c r="L28" s="3" t="n">
        <v>1.5</v>
      </c>
      <c r="M28" s="3" t="n">
        <v>3.5</v>
      </c>
      <c r="N28" s="3">
        <f>ROUND(K28*0.4 + L28*0.35 + M28*0.25, 1)</f>
        <v>3.2</v>
      </c>
      <c r="O28" s="3" t="n">
        <v>3</v>
      </c>
      <c r="P28" s="2" t="inlineStr">
        <is>
          <t>Handled the vendor transition with minimal disruption and documented the new process well.</t>
        </is>
      </c>
      <c r="Q28" s="2" t="inlineStr">
        <is>
          <t>Rotate through the adjacent team for four weeks to broaden context.</t>
        </is>
      </c>
      <c r="R28" s="4" t="n">
        <v>68100</v>
      </c>
      <c r="S28" s="5" t="n">
        <v>0.025</v>
      </c>
      <c r="T28" s="4">
        <f>ROUND(R28*(1+S28), -2)</f>
        <v>69800</v>
      </c>
      <c r="U28" s="2" t="inlineStr">
        <is>
          <t>2026-10-01</t>
        </is>
      </c>
      <c r="V28" s="2" t="inlineStr">
        <is>
          <t>i.moreau@example.com</t>
        </is>
      </c>
      <c r="W28" s="2" t="str">
        <f>IF(E28&lt;&gt;"", E28, D28)</f>
        <v>People Ops Specialist</v>
      </c>
      <c r="X28" s="6" t="str">
        <f>IF(COUNTBLANK(K28:M28)&gt;0, "INCOMPLETE", "")</f>
        <v/>
      </c>
      <c r="Y28" s="2" t="str">
        <f>B28&amp;" "&amp;C28</f>
        <v>Ivan Moreau</v>
      </c>
    </row>
    <row r="29">
      <c r="A29" s="2" t="inlineStr">
        <is>
          <t>E-1117</t>
        </is>
      </c>
      <c r="B29" s="2" t="inlineStr">
        <is>
          <t>Rosa</t>
        </is>
      </c>
      <c r="C29" s="2" t="inlineStr">
        <is>
          <t>Rahman</t>
        </is>
      </c>
      <c r="D29" s="2" t="inlineStr">
        <is>
          <t>Product Manager</t>
        </is>
      </c>
      <c r="E29" s="2" t="n"/>
      <c r="F29" s="2" t="inlineStr">
        <is>
          <t>Product</t>
        </is>
      </c>
      <c r="G29" s="2" t="inlineStr">
        <is>
          <t>Victor Hale</t>
        </is>
      </c>
      <c r="H29" s="2" t="inlineStr">
        <is>
          <t>v.hale@example.com</t>
        </is>
      </c>
      <c r="I29" s="2" t="inlineStr">
        <is>
          <t>2026 Annual</t>
        </is>
      </c>
      <c r="J29" s="2" t="inlineStr">
        <is>
          <t>2021-12-26</t>
        </is>
      </c>
      <c r="K29" s="3" t="n">
        <v>3</v>
      </c>
      <c r="L29" s="3" t="n">
        <v>2</v>
      </c>
      <c r="M29" s="3" t="n">
        <v>1.5</v>
      </c>
      <c r="N29" s="3">
        <f>ROUND(K29*0.4 + L29*0.35 + M29*0.25, 1)</f>
        <v>2.3</v>
      </c>
      <c r="O29" s="3" t="n">
        <v>3</v>
      </c>
      <c r="P29" s="2" t="inlineStr">
        <is>
          <t>Quality of written work is a standout; verbal updates in cross-team settings need the same structure.</t>
        </is>
      </c>
      <c r="Q29" s="2" t="inlineStr">
        <is>
          <t>Complete the advanced product certification by Q1.</t>
        </is>
      </c>
      <c r="R29" s="4" t="n">
        <v>85800</v>
      </c>
      <c r="S29" s="5" t="n">
        <v>0.03</v>
      </c>
      <c r="T29" s="4">
        <f>ROUND(R29*(1+S29), -2)</f>
        <v>88400</v>
      </c>
      <c r="U29" s="2" t="inlineStr">
        <is>
          <t>2026-10-01</t>
        </is>
      </c>
      <c r="V29" s="2" t="inlineStr">
        <is>
          <t>r.rahman@example.com</t>
        </is>
      </c>
      <c r="W29" s="2" t="str">
        <f>IF(E29&lt;&gt;"", E29, D29)</f>
        <v>Product Manager</v>
      </c>
      <c r="X29" s="6" t="str">
        <f>IF(COUNTBLANK(K29:M29)&gt;0, "INCOMPLETE", "")</f>
        <v/>
      </c>
      <c r="Y29" s="2" t="str">
        <f>B29&amp;" "&amp;C29</f>
        <v>Rosa Rahman</v>
      </c>
    </row>
    <row r="30">
      <c r="A30" s="2" t="inlineStr">
        <is>
          <t>E-1118</t>
        </is>
      </c>
      <c r="B30" s="2" t="inlineStr">
        <is>
          <t>Liam</t>
        </is>
      </c>
      <c r="C30" s="2" t="inlineStr">
        <is>
          <t>Farah</t>
        </is>
      </c>
      <c r="D30" s="2" t="inlineStr">
        <is>
          <t>Warehouse Lead</t>
        </is>
      </c>
      <c r="E30" s="2" t="n"/>
      <c r="F30" s="2" t="inlineStr">
        <is>
          <t>Logistics</t>
        </is>
      </c>
      <c r="G30" s="2" t="inlineStr">
        <is>
          <t>Amara Diallo</t>
        </is>
      </c>
      <c r="H30" s="2" t="inlineStr">
        <is>
          <t>a.diallo@example.com</t>
        </is>
      </c>
      <c r="I30" s="2" t="inlineStr">
        <is>
          <t>2026 Annual</t>
        </is>
      </c>
      <c r="J30" s="2" t="inlineStr">
        <is>
          <t>2024-08-15</t>
        </is>
      </c>
      <c r="K30" s="3" t="n">
        <v>3.5</v>
      </c>
      <c r="L30" s="3" t="n">
        <v>3.5</v>
      </c>
      <c r="M30" s="3" t="n">
        <v>3.5</v>
      </c>
      <c r="N30" s="3">
        <f>ROUND(K30*0.4 + L30*0.35 + M30*0.25, 1)</f>
        <v>3.5</v>
      </c>
      <c r="O30" s="3" t="n">
        <v>3</v>
      </c>
      <c r="P30" s="2" t="inlineStr">
        <is>
          <t>Peer feedback highlights patience and clarity when unblocking newer colleagues.</t>
        </is>
      </c>
      <c r="Q30" s="2" t="inlineStr">
        <is>
          <t>Reduce average handling time by 10 percent without a quality drop.</t>
        </is>
      </c>
      <c r="R30" s="4" t="n">
        <v>102700</v>
      </c>
      <c r="S30" s="5" t="n">
        <v>0.06</v>
      </c>
      <c r="T30" s="4">
        <f>ROUND(R30*(1+S30), -2)</f>
        <v>108900</v>
      </c>
      <c r="U30" s="2" t="inlineStr">
        <is>
          <t>2026-10-01</t>
        </is>
      </c>
      <c r="V30" s="2" t="inlineStr">
        <is>
          <t>l.farah@example.com</t>
        </is>
      </c>
      <c r="W30" s="2" t="str">
        <f>IF(E30&lt;&gt;"", E30, D30)</f>
        <v>Warehouse Lead</v>
      </c>
      <c r="X30" s="6" t="str">
        <f>IF(COUNTBLANK(K30:M30)&gt;0, "INCOMPLETE", "")</f>
        <v/>
      </c>
      <c r="Y30" s="2" t="str">
        <f>B30&amp;" "&amp;C30</f>
        <v>Liam Farah</v>
      </c>
    </row>
    <row r="31">
      <c r="A31" s="2" t="inlineStr">
        <is>
          <t>E-1119</t>
        </is>
      </c>
      <c r="B31" s="2" t="inlineStr">
        <is>
          <t>Anika</t>
        </is>
      </c>
      <c r="C31" s="2" t="inlineStr">
        <is>
          <t>Sato</t>
        </is>
      </c>
      <c r="D31" s="2" t="inlineStr">
        <is>
          <t>Compliance Specialist</t>
        </is>
      </c>
      <c r="E31" s="2" t="n"/>
      <c r="F31" s="2" t="inlineStr">
        <is>
          <t>Quality</t>
        </is>
      </c>
      <c r="G31" s="2" t="inlineStr">
        <is>
          <t>Tom Becker</t>
        </is>
      </c>
      <c r="H31" s="2" t="inlineStr">
        <is>
          <t>t.becker@example.com</t>
        </is>
      </c>
      <c r="I31" s="2" t="inlineStr">
        <is>
          <t>2026 Annual</t>
        </is>
      </c>
      <c r="J31" s="2" t="inlineStr">
        <is>
          <t>2022-05-03</t>
        </is>
      </c>
      <c r="K31" s="3" t="n">
        <v>5</v>
      </c>
      <c r="L31" s="3" t="n">
        <v>4</v>
      </c>
      <c r="M31" s="3" t="n">
        <v>3.5</v>
      </c>
      <c r="N31" s="3">
        <f>ROUND(K31*0.4 + L31*0.35 + M31*0.25, 1)</f>
        <v>4.3</v>
      </c>
      <c r="O31" s="3" t="n">
        <v>3.5</v>
      </c>
      <c r="P31" s="2" t="inlineStr">
        <is>
          <t>Strong quarter for delivery; the next step is delegating earlier instead of absorbing overflow personally.</t>
        </is>
      </c>
      <c r="Q31" s="2" t="inlineStr">
        <is>
          <t>Present one improvement proposal per quarter to the leadership round.</t>
        </is>
      </c>
      <c r="R31" s="4" t="n">
        <v>72100</v>
      </c>
      <c r="S31" s="5" t="n">
        <v>0.04</v>
      </c>
      <c r="T31" s="4">
        <f>ROUND(R31*(1+S31), -2)</f>
        <v>75000</v>
      </c>
      <c r="U31" s="2" t="inlineStr">
        <is>
          <t>2026-10-01</t>
        </is>
      </c>
      <c r="V31" s="2" t="inlineStr">
        <is>
          <t>a.sato@example.com</t>
        </is>
      </c>
      <c r="W31" s="2" t="str">
        <f>IF(E31&lt;&gt;"", E31, D31)</f>
        <v>Compliance Specialist</v>
      </c>
      <c r="X31" s="6" t="str">
        <f>IF(COUNTBLANK(K31:M31)&gt;0, "INCOMPLETE", "")</f>
        <v/>
      </c>
      <c r="Y31" s="2" t="str">
        <f>B31&amp;" "&amp;C31</f>
        <v>Anika Sato</v>
      </c>
    </row>
    <row r="32">
      <c r="A32" s="2" t="inlineStr">
        <is>
          <t>E-1120</t>
        </is>
      </c>
      <c r="B32" s="2" t="inlineStr">
        <is>
          <t>Diego</t>
        </is>
      </c>
      <c r="C32" s="2" t="inlineStr">
        <is>
          <t>Novak</t>
        </is>
      </c>
      <c r="D32" s="2" t="inlineStr">
        <is>
          <t>Support Engineer</t>
        </is>
      </c>
      <c r="E32" s="2" t="n"/>
      <c r="F32" s="2" t="inlineStr">
        <is>
          <t>Customer Support</t>
        </is>
      </c>
      <c r="G32" s="2" t="inlineStr">
        <is>
          <t>Priya Nair</t>
        </is>
      </c>
      <c r="H32" s="2" t="inlineStr">
        <is>
          <t>p.nair@example.com</t>
        </is>
      </c>
      <c r="I32" s="2" t="inlineStr">
        <is>
          <t>2026 Annual</t>
        </is>
      </c>
      <c r="J32" s="2" t="inlineStr">
        <is>
          <t>2023-02-28</t>
        </is>
      </c>
      <c r="K32" s="3" t="n">
        <v>2</v>
      </c>
      <c r="L32" s="3" t="n">
        <v>3</v>
      </c>
      <c r="M32" s="3" t="n">
        <v>3.5</v>
      </c>
      <c r="N32" s="3">
        <f>ROUND(K32*0.4 + L32*0.35 + M32*0.25, 1)</f>
        <v>2.7</v>
      </c>
      <c r="O32" s="3" t="n">
        <v>3.5</v>
      </c>
      <c r="P32" s="2" t="inlineStr">
        <is>
          <t>Ramped faster than expected and is already covering the harder half of the queue.</t>
        </is>
      </c>
      <c r="Q32" s="2" t="inlineStr">
        <is>
          <t>Mentor one new team member through onboarding.</t>
        </is>
      </c>
      <c r="R32" s="4" t="n">
        <v>108200</v>
      </c>
      <c r="S32" s="5" t="n">
        <v>0.03</v>
      </c>
      <c r="T32" s="4">
        <f>ROUND(R32*(1+S32), -2)</f>
        <v>111400</v>
      </c>
      <c r="U32" s="2" t="inlineStr">
        <is>
          <t>2026-10-01</t>
        </is>
      </c>
      <c r="V32" s="2" t="inlineStr">
        <is>
          <t>d.novak@example.com</t>
        </is>
      </c>
      <c r="W32" s="2" t="str">
        <f>IF(E32&lt;&gt;"", E32, D32)</f>
        <v>Support Engineer</v>
      </c>
      <c r="X32" s="6" t="str">
        <f>IF(COUNTBLANK(K32:M32)&gt;0, "INCOMPLETE", "")</f>
        <v/>
      </c>
      <c r="Y32" s="2" t="str">
        <f>B32&amp;" "&amp;C32</f>
        <v>Diego Novak</v>
      </c>
    </row>
    <row r="33">
      <c r="A33" s="2" t="inlineStr">
        <is>
          <t>E-1121</t>
        </is>
      </c>
      <c r="B33" s="2" t="inlineStr">
        <is>
          <t>Maja</t>
        </is>
      </c>
      <c r="C33" s="2" t="inlineStr">
        <is>
          <t>Fischer</t>
        </is>
      </c>
      <c r="D33" s="2" t="inlineStr">
        <is>
          <t>Senior Software Engineer</t>
        </is>
      </c>
      <c r="E33" s="2" t="n"/>
      <c r="F33" s="2" t="inlineStr">
        <is>
          <t>Engineering</t>
        </is>
      </c>
      <c r="G33" s="2" t="inlineStr">
        <is>
          <t>Robert Ellison</t>
        </is>
      </c>
      <c r="H33" s="2" t="inlineStr">
        <is>
          <t>r.ellison@example.com</t>
        </is>
      </c>
      <c r="I33" s="2" t="inlineStr">
        <is>
          <t>2026 Annual</t>
        </is>
      </c>
      <c r="J33" s="2" t="inlineStr">
        <is>
          <t>2024-07-20</t>
        </is>
      </c>
      <c r="K33" s="3" t="n">
        <v>3.5</v>
      </c>
      <c r="L33" s="3" t="n">
        <v>3</v>
      </c>
      <c r="M33" s="3" t="n">
        <v>1.5</v>
      </c>
      <c r="N33" s="3">
        <f>ROUND(K33*0.4 + L33*0.35 + M33*0.25, 1)</f>
        <v>2.8</v>
      </c>
      <c r="O33" s="3" t="n">
        <v>4</v>
      </c>
      <c r="P33" s="2" t="inlineStr">
        <is>
          <t>A dependable closer; forecasting accuracy improved every month this cycle.</t>
        </is>
      </c>
      <c r="Q33" s="2" t="inlineStr">
        <is>
          <t>Build the documentation set for the two most escalated topics.</t>
        </is>
      </c>
      <c r="R33" s="4" t="n">
        <v>96300</v>
      </c>
      <c r="S33" s="5" t="n">
        <v>0.04</v>
      </c>
      <c r="T33" s="4">
        <f>ROUND(R33*(1+S33), -2)</f>
        <v>100200</v>
      </c>
      <c r="U33" s="2" t="inlineStr">
        <is>
          <t>2026-10-01</t>
        </is>
      </c>
      <c r="V33" s="2" t="inlineStr">
        <is>
          <t>m.fischer@example.com</t>
        </is>
      </c>
      <c r="W33" s="2" t="str">
        <f>IF(E33&lt;&gt;"", E33, D33)</f>
        <v>Senior Software Engineer</v>
      </c>
      <c r="X33" s="6" t="str">
        <f>IF(COUNTBLANK(K33:M33)&gt;0, "INCOMPLETE", "")</f>
        <v/>
      </c>
      <c r="Y33" s="2" t="str">
        <f>B33&amp;" "&amp;C33</f>
        <v>Maja Fischer</v>
      </c>
    </row>
    <row r="34">
      <c r="A34" s="2" t="inlineStr">
        <is>
          <t>E-1122</t>
        </is>
      </c>
      <c r="B34" s="2" t="inlineStr">
        <is>
          <t>Kofi</t>
        </is>
      </c>
      <c r="C34" s="2" t="inlineStr">
        <is>
          <t>Jensen</t>
        </is>
      </c>
      <c r="D34" s="2" t="inlineStr">
        <is>
          <t>Senior Account Executive</t>
        </is>
      </c>
      <c r="E34" s="2" t="n"/>
      <c r="F34" s="2" t="inlineStr">
        <is>
          <t>Sales</t>
        </is>
      </c>
      <c r="G34" s="2" t="inlineStr">
        <is>
          <t>Hana Suzuki</t>
        </is>
      </c>
      <c r="H34" s="2" t="inlineStr">
        <is>
          <t>h.suzuki@example.com</t>
        </is>
      </c>
      <c r="I34" s="2" t="inlineStr">
        <is>
          <t>2026 Annual</t>
        </is>
      </c>
      <c r="J34" s="2" t="inlineStr">
        <is>
          <t>2023-04-05</t>
        </is>
      </c>
      <c r="K34" s="3" t="n">
        <v>1.5</v>
      </c>
      <c r="L34" s="3" t="n">
        <v>2.5</v>
      </c>
      <c r="M34" s="3" t="n">
        <v>5</v>
      </c>
      <c r="N34" s="3">
        <f>ROUND(K34*0.4 + L34*0.35 + M34*0.25, 1)</f>
        <v>2.7</v>
      </c>
      <c r="O34" s="3" t="n">
        <v>3.5</v>
      </c>
      <c r="P34" s="2" t="inlineStr">
        <is>
          <t>Exceeded the target on every measurable line; watch for overcommitment in Q4.</t>
        </is>
      </c>
      <c r="Q34" s="2" t="inlineStr">
        <is>
          <t>Lead one cross-team project end to end in the next cycle.</t>
        </is>
      </c>
      <c r="R34" s="4" t="n">
        <v>92300</v>
      </c>
      <c r="S34" s="5" t="n">
        <v>0.025</v>
      </c>
      <c r="T34" s="4">
        <f>ROUND(R34*(1+S34), -2)</f>
        <v>94600</v>
      </c>
      <c r="U34" s="2" t="inlineStr">
        <is>
          <t>2026-10-01</t>
        </is>
      </c>
      <c r="V34" s="2" t="inlineStr">
        <is>
          <t>k.jensen@example.com</t>
        </is>
      </c>
      <c r="W34" s="2" t="str">
        <f>IF(E34&lt;&gt;"", E34, D34)</f>
        <v>Senior Account Executive</v>
      </c>
      <c r="X34" s="6" t="str">
        <f>IF(COUNTBLANK(K34:M34)&gt;0, "INCOMPLETE", "")</f>
        <v/>
      </c>
      <c r="Y34" s="2" t="str">
        <f>B34&amp;" "&amp;C34</f>
        <v>Kofi Jensen</v>
      </c>
    </row>
    <row r="35">
      <c r="A35" s="2" t="inlineStr">
        <is>
          <t>E-1123</t>
        </is>
      </c>
      <c r="B35" s="2" t="inlineStr">
        <is>
          <t>Elif</t>
        </is>
      </c>
      <c r="C35" s="2" t="inlineStr">
        <is>
          <t>Grimaldi</t>
        </is>
      </c>
      <c r="D35" s="2" t="inlineStr">
        <is>
          <t>Financial Analyst</t>
        </is>
      </c>
      <c r="E35" s="2" t="n"/>
      <c r="F35" s="2" t="inlineStr">
        <is>
          <t>Finance</t>
        </is>
      </c>
      <c r="G35" s="2" t="inlineStr">
        <is>
          <t>David Osei</t>
        </is>
      </c>
      <c r="H35" s="2" t="inlineStr">
        <is>
          <t>d.osei@example.com</t>
        </is>
      </c>
      <c r="I35" s="2" t="inlineStr">
        <is>
          <t>2026 Annual</t>
        </is>
      </c>
      <c r="J35" s="2" t="inlineStr">
        <is>
          <t>2025-12-03</t>
        </is>
      </c>
      <c r="K35" s="3" t="n">
        <v>3.5</v>
      </c>
      <c r="L35" s="3" t="n">
        <v>3.5</v>
      </c>
      <c r="M35" s="3" t="n">
        <v>3</v>
      </c>
      <c r="N35" s="3">
        <f>ROUND(K35*0.4 + L35*0.35 + M35*0.25, 1)</f>
        <v>3.4</v>
      </c>
      <c r="O35" s="3" t="n"/>
      <c r="P35" s="2" t="inlineStr">
        <is>
          <t>Technical depth is excellent; the development goal targets broader ownership.</t>
        </is>
      </c>
      <c r="Q35" s="2" t="inlineStr">
        <is>
          <t>Own the weekly metrics review and present monthly to the department.</t>
        </is>
      </c>
      <c r="R35" s="4" t="n">
        <v>71200</v>
      </c>
      <c r="S35" s="5" t="n">
        <v>0.035</v>
      </c>
      <c r="T35" s="4">
        <f>ROUND(R35*(1+S35), -2)</f>
        <v>73700</v>
      </c>
      <c r="U35" s="2" t="inlineStr">
        <is>
          <t>2026-10-01</t>
        </is>
      </c>
      <c r="V35" s="2" t="inlineStr">
        <is>
          <t>e.grimaldi@example.com</t>
        </is>
      </c>
      <c r="W35" s="2" t="str">
        <f>IF(E35&lt;&gt;"", E35, D35)</f>
        <v>Financial Analyst</v>
      </c>
      <c r="X35" s="6" t="str">
        <f>IF(COUNTBLANK(K35:M35)&gt;0, "INCOMPLETE", "")</f>
        <v/>
      </c>
      <c r="Y35" s="2" t="str">
        <f>B35&amp;" "&amp;C35</f>
        <v>Elif Grimaldi</v>
      </c>
    </row>
    <row r="36">
      <c r="A36" s="2" t="inlineStr">
        <is>
          <t>E-1124</t>
        </is>
      </c>
      <c r="B36" s="2" t="inlineStr">
        <is>
          <t>Jan</t>
        </is>
      </c>
      <c r="C36" s="2" t="inlineStr">
        <is>
          <t>Voigt</t>
        </is>
      </c>
      <c r="D36" s="2" t="inlineStr">
        <is>
          <t>Operations Analyst</t>
        </is>
      </c>
      <c r="E36" s="2" t="n"/>
      <c r="F36" s="2" t="inlineStr">
        <is>
          <t>Operations</t>
        </is>
      </c>
      <c r="G36" s="2" t="inlineStr">
        <is>
          <t>Karin Lindt</t>
        </is>
      </c>
      <c r="H36" s="2" t="inlineStr">
        <is>
          <t>k.lindt@example.com</t>
        </is>
      </c>
      <c r="I36" s="2" t="inlineStr">
        <is>
          <t>2026 Annual</t>
        </is>
      </c>
      <c r="J36" s="2" t="inlineStr">
        <is>
          <t>2019-10-11</t>
        </is>
      </c>
      <c r="K36" s="3" t="n">
        <v>4</v>
      </c>
      <c r="L36" s="3" t="n">
        <v>4</v>
      </c>
      <c r="M36" s="3" t="n">
        <v>4.5</v>
      </c>
      <c r="N36" s="3">
        <f>ROUND(K36*0.4 + L36*0.35 + M36*0.25, 1)</f>
        <v>4.1</v>
      </c>
      <c r="O36" s="3" t="n">
        <v>4</v>
      </c>
      <c r="P36" s="2" t="inlineStr">
        <is>
          <t>Collaboration with the adjacent team improved markedly after the March process change.</t>
        </is>
      </c>
      <c r="Q36" s="2" t="inlineStr">
        <is>
          <t>Rotate through the adjacent team for four weeks to broaden context.</t>
        </is>
      </c>
      <c r="R36" s="4" t="n">
        <v>79800</v>
      </c>
      <c r="S36" s="5" t="n">
        <v>0.05</v>
      </c>
      <c r="T36" s="4">
        <f>ROUND(R36*(1+S36), -2)</f>
        <v>83800</v>
      </c>
      <c r="U36" s="2" t="inlineStr">
        <is>
          <t>2026-10-01</t>
        </is>
      </c>
      <c r="V36" s="2" t="inlineStr">
        <is>
          <t>j.voigt@example.com</t>
        </is>
      </c>
      <c r="W36" s="2" t="str">
        <f>IF(E36&lt;&gt;"", E36, D36)</f>
        <v>Operations Analyst</v>
      </c>
      <c r="X36" s="6" t="str">
        <f>IF(COUNTBLANK(K36:M36)&gt;0, "INCOMPLETE", "")</f>
        <v/>
      </c>
      <c r="Y36" s="2" t="str">
        <f>B36&amp;" "&amp;C36</f>
        <v>Jan Voigt</v>
      </c>
    </row>
    <row r="37">
      <c r="A37" s="2" t="inlineStr">
        <is>
          <t>E-1125</t>
        </is>
      </c>
      <c r="B37" s="2" t="inlineStr">
        <is>
          <t>Tessa</t>
        </is>
      </c>
      <c r="C37" s="2" t="inlineStr">
        <is>
          <t>Haddad</t>
        </is>
      </c>
      <c r="D37" s="2" t="inlineStr">
        <is>
          <t>Growth Analyst</t>
        </is>
      </c>
      <c r="E37" s="2" t="n"/>
      <c r="F37" s="2" t="inlineStr">
        <is>
          <t>Marketing</t>
        </is>
      </c>
      <c r="G37" s="2" t="inlineStr">
        <is>
          <t>Miguel Torres</t>
        </is>
      </c>
      <c r="H37" s="2" t="inlineStr">
        <is>
          <t>m.torres@example.com</t>
        </is>
      </c>
      <c r="I37" s="2" t="inlineStr">
        <is>
          <t>2026 Annual</t>
        </is>
      </c>
      <c r="J37" s="2" t="inlineStr">
        <is>
          <t>2021-02-11</t>
        </is>
      </c>
      <c r="K37" s="3" t="n">
        <v>3</v>
      </c>
      <c r="L37" s="3" t="n">
        <v>3.5</v>
      </c>
      <c r="M37" s="3" t="n">
        <v>2.5</v>
      </c>
      <c r="N37" s="3">
        <f>ROUND(K37*0.4 + L37*0.35 + M37*0.25, 1)</f>
        <v>3.1</v>
      </c>
      <c r="O37" s="3" t="n">
        <v>3</v>
      </c>
      <c r="P37" s="2" t="inlineStr">
        <is>
          <t>Results dipped mid-cycle during the system migration and recovered fully by June.</t>
        </is>
      </c>
      <c r="Q37" s="2" t="inlineStr">
        <is>
          <t>Complete the advanced product certification by Q1.</t>
        </is>
      </c>
      <c r="R37" s="4" t="n">
        <v>94300</v>
      </c>
      <c r="S37" s="5" t="n">
        <v>0.025</v>
      </c>
      <c r="T37" s="4">
        <f>ROUND(R37*(1+S37), -2)</f>
        <v>96700</v>
      </c>
      <c r="U37" s="2" t="inlineStr">
        <is>
          <t>2026-10-01</t>
        </is>
      </c>
      <c r="V37" s="2" t="inlineStr">
        <is>
          <t>t.haddad@example.com</t>
        </is>
      </c>
      <c r="W37" s="2" t="str">
        <f>IF(E37&lt;&gt;"", E37, D37)</f>
        <v>Growth Analyst</v>
      </c>
      <c r="X37" s="6" t="str">
        <f>IF(COUNTBLANK(K37:M37)&gt;0, "INCOMPLETE", "")</f>
        <v/>
      </c>
      <c r="Y37" s="2" t="str">
        <f>B37&amp;" "&amp;C37</f>
        <v>Tessa Haddad</v>
      </c>
    </row>
    <row r="38">
      <c r="A38" s="2" t="inlineStr">
        <is>
          <t>E-1126</t>
        </is>
      </c>
      <c r="B38" s="2" t="inlineStr">
        <is>
          <t>Jonas</t>
        </is>
      </c>
      <c r="C38" s="2" t="inlineStr">
        <is>
          <t>Adeyemi</t>
        </is>
      </c>
      <c r="D38" s="2" t="inlineStr">
        <is>
          <t>HR Generalist</t>
        </is>
      </c>
      <c r="E38" s="2" t="n"/>
      <c r="F38" s="2" t="inlineStr">
        <is>
          <t>People Ops</t>
        </is>
      </c>
      <c r="G38" s="2" t="inlineStr">
        <is>
          <t>Sarah Whitfield</t>
        </is>
      </c>
      <c r="H38" s="2" t="inlineStr">
        <is>
          <t>s.whitfield@example.com</t>
        </is>
      </c>
      <c r="I38" s="2" t="inlineStr">
        <is>
          <t>2026 Annual</t>
        </is>
      </c>
      <c r="J38" s="2" t="inlineStr">
        <is>
          <t>2020-06-22</t>
        </is>
      </c>
      <c r="K38" s="3" t="n">
        <v>3</v>
      </c>
      <c r="L38" s="3" t="n">
        <v>3.5</v>
      </c>
      <c r="M38" s="3" t="n">
        <v>2.5</v>
      </c>
      <c r="N38" s="3">
        <f>ROUND(K38*0.4 + L38*0.35 + M38*0.25, 1)</f>
        <v>3.1</v>
      </c>
      <c r="O38" s="3" t="n">
        <v>3.5</v>
      </c>
      <c r="P38" s="2" t="inlineStr">
        <is>
          <t>Consistently reliable on the core queue; took ownership of two escalations that would otherwise have reached management.</t>
        </is>
      </c>
      <c r="Q38" s="2" t="inlineStr">
        <is>
          <t>Reduce average handling time by 10 percent without a quality drop.</t>
        </is>
      </c>
      <c r="R38" s="4" t="n">
        <v>71100</v>
      </c>
      <c r="S38" s="5" t="n">
        <v>0.04</v>
      </c>
      <c r="T38" s="4">
        <f>ROUND(R38*(1+S38), -2)</f>
        <v>73900</v>
      </c>
      <c r="U38" s="2" t="inlineStr">
        <is>
          <t>2026-10-01</t>
        </is>
      </c>
      <c r="V38" s="2" t="inlineStr">
        <is>
          <t>j.adeyemi@example.com</t>
        </is>
      </c>
      <c r="W38" s="2" t="str">
        <f>IF(E38&lt;&gt;"", E38, D38)</f>
        <v>HR Generalist</v>
      </c>
      <c r="X38" s="6" t="str">
        <f>IF(COUNTBLANK(K38:M38)&gt;0, "INCOMPLETE", "")</f>
        <v/>
      </c>
      <c r="Y38" s="2" t="str">
        <f>B38&amp;" "&amp;C38</f>
        <v>Jonas Adeyemi</v>
      </c>
    </row>
    <row r="39">
      <c r="A39" s="2" t="inlineStr">
        <is>
          <t>E-1127</t>
        </is>
      </c>
      <c r="B39" s="2" t="inlineStr">
        <is>
          <t>Aline</t>
        </is>
      </c>
      <c r="C39" s="2" t="inlineStr">
        <is>
          <t>Costa</t>
        </is>
      </c>
      <c r="D39" s="2" t="inlineStr">
        <is>
          <t>Product Designer</t>
        </is>
      </c>
      <c r="E39" s="2" t="n"/>
      <c r="F39" s="2" t="inlineStr">
        <is>
          <t>Product</t>
        </is>
      </c>
      <c r="G39" s="2" t="inlineStr">
        <is>
          <t>Anton Bergmann</t>
        </is>
      </c>
      <c r="H39" s="2" t="inlineStr">
        <is>
          <t>a.bergmann@example.com</t>
        </is>
      </c>
      <c r="I39" s="2" t="inlineStr">
        <is>
          <t>2026 Annual</t>
        </is>
      </c>
      <c r="J39" s="2" t="inlineStr">
        <is>
          <t>2022-07-10</t>
        </is>
      </c>
      <c r="K39" s="3" t="n">
        <v>4</v>
      </c>
      <c r="L39" s="3" t="n">
        <v>1.5</v>
      </c>
      <c r="M39" s="3" t="n">
        <v>3.5</v>
      </c>
      <c r="N39" s="3">
        <f>ROUND(K39*0.4 + L39*0.35 + M39*0.25, 1)</f>
        <v>3.0</v>
      </c>
      <c r="O39" s="3" t="n">
        <v>3.5</v>
      </c>
      <c r="P39" s="2" t="inlineStr">
        <is>
          <t>Solid, steady contribution; growth area is initiative on ambiguous tasks.</t>
        </is>
      </c>
      <c r="Q39" s="2" t="inlineStr">
        <is>
          <t>Present one improvement proposal per quarter to the leadership round.</t>
        </is>
      </c>
      <c r="R39" s="4" t="n">
        <v>109000</v>
      </c>
      <c r="S39" s="5" t="n">
        <v>0.045</v>
      </c>
      <c r="T39" s="4">
        <f>ROUND(R39*(1+S39), -2)</f>
        <v>113900</v>
      </c>
      <c r="U39" s="2" t="inlineStr">
        <is>
          <t>2026-10-01</t>
        </is>
      </c>
      <c r="V39" s="2" t="inlineStr">
        <is>
          <t>a.costa@example.com</t>
        </is>
      </c>
      <c r="W39" s="2" t="str">
        <f>IF(E39&lt;&gt;"", E39, D39)</f>
        <v>Product Designer</v>
      </c>
      <c r="X39" s="6" t="str">
        <f>IF(COUNTBLANK(K39:M39)&gt;0, "INCOMPLETE", "")</f>
        <v/>
      </c>
      <c r="Y39" s="2" t="str">
        <f>B39&amp;" "&amp;C39</f>
        <v>Aline Costa</v>
      </c>
    </row>
    <row r="40">
      <c r="A40" s="2" t="inlineStr">
        <is>
          <t>E-1128</t>
        </is>
      </c>
      <c r="B40" s="2" t="inlineStr">
        <is>
          <t>Carolin</t>
        </is>
      </c>
      <c r="C40" s="2" t="inlineStr">
        <is>
          <t>Olsen</t>
        </is>
      </c>
      <c r="D40" s="2" t="inlineStr">
        <is>
          <t>Dispatch Coordinator</t>
        </is>
      </c>
      <c r="E40" s="2" t="n"/>
      <c r="F40" s="2" t="inlineStr">
        <is>
          <t>Logistics</t>
        </is>
      </c>
      <c r="G40" s="2" t="inlineStr">
        <is>
          <t>Fatima El-Sayed</t>
        </is>
      </c>
      <c r="H40" s="2" t="inlineStr">
        <is>
          <t>f.elsayed@example.com</t>
        </is>
      </c>
      <c r="I40" s="2" t="inlineStr">
        <is>
          <t>2026 Annual</t>
        </is>
      </c>
      <c r="J40" s="2" t="inlineStr">
        <is>
          <t>2024-03-18</t>
        </is>
      </c>
      <c r="K40" s="3" t="n">
        <v>3</v>
      </c>
      <c r="L40" s="3" t="n">
        <v>2</v>
      </c>
      <c r="M40" s="3" t="n">
        <v>3</v>
      </c>
      <c r="N40" s="3">
        <f>ROUND(K40*0.4 + L40*0.35 + M40*0.25, 1)</f>
        <v>2.7</v>
      </c>
      <c r="O40" s="3" t="n">
        <v>3.5</v>
      </c>
      <c r="P40" s="2" t="inlineStr">
        <is>
          <t>Handled the vendor transition with minimal disruption and documented the new process well.</t>
        </is>
      </c>
      <c r="Q40" s="2" t="inlineStr">
        <is>
          <t>Mentor one new team member through onboarding.</t>
        </is>
      </c>
      <c r="R40" s="4" t="n">
        <v>52700</v>
      </c>
      <c r="S40" s="5" t="n">
        <v>0.03</v>
      </c>
      <c r="T40" s="4">
        <f>ROUND(R40*(1+S40), -2)</f>
        <v>54300</v>
      </c>
      <c r="U40" s="2" t="inlineStr">
        <is>
          <t>2026-10-01</t>
        </is>
      </c>
      <c r="V40" s="2" t="inlineStr">
        <is>
          <t>c.olsen@example.com</t>
        </is>
      </c>
      <c r="W40" s="2" t="str">
        <f>IF(E40&lt;&gt;"", E40, D40)</f>
        <v>Dispatch Coordinator</v>
      </c>
      <c r="X40" s="6" t="str">
        <f>IF(COUNTBLANK(K40:M40)&gt;0, "INCOMPLETE", "")</f>
        <v/>
      </c>
      <c r="Y40" s="2" t="str">
        <f>B40&amp;" "&amp;C40</f>
        <v>Carolin Olsen</v>
      </c>
    </row>
    <row r="41">
      <c r="A41" s="2" t="inlineStr">
        <is>
          <t>E-1129</t>
        </is>
      </c>
      <c r="B41" s="2" t="inlineStr">
        <is>
          <t>Priya</t>
        </is>
      </c>
      <c r="C41" s="2" t="inlineStr">
        <is>
          <t>Castro</t>
        </is>
      </c>
      <c r="D41" s="2" t="inlineStr">
        <is>
          <t>Quality Engineer</t>
        </is>
      </c>
      <c r="E41" s="2" t="n"/>
      <c r="F41" s="2" t="inlineStr">
        <is>
          <t>Quality</t>
        </is>
      </c>
      <c r="G41" s="2" t="inlineStr">
        <is>
          <t>James Okonkwo</t>
        </is>
      </c>
      <c r="H41" s="2" t="inlineStr">
        <is>
          <t>j.okonkwo@example.com</t>
        </is>
      </c>
      <c r="I41" s="2" t="inlineStr">
        <is>
          <t>2026 Annual</t>
        </is>
      </c>
      <c r="J41" s="2" t="inlineStr">
        <is>
          <t>2021-01-09</t>
        </is>
      </c>
      <c r="K41" s="3" t="n">
        <v>2.5</v>
      </c>
      <c r="L41" s="3" t="n">
        <v>3</v>
      </c>
      <c r="M41" s="3" t="n">
        <v>3</v>
      </c>
      <c r="N41" s="3">
        <f>ROUND(K41*0.4 + L41*0.35 + M41*0.25, 1)</f>
        <v>2.8</v>
      </c>
      <c r="O41" s="3" t="n">
        <v>4.5</v>
      </c>
      <c r="P41" s="2" t="inlineStr">
        <is>
          <t>Quality of written work is a standout; verbal updates in cross-team settings need the same structure.</t>
        </is>
      </c>
      <c r="Q41" s="2" t="inlineStr">
        <is>
          <t>Build the documentation set for the two most escalated topics.</t>
        </is>
      </c>
      <c r="R41" s="4" t="n">
        <v>87600</v>
      </c>
      <c r="S41" s="5" t="n">
        <v>0.025</v>
      </c>
      <c r="T41" s="4">
        <f>ROUND(R41*(1+S41), -2)</f>
        <v>89800</v>
      </c>
      <c r="U41" s="2" t="inlineStr">
        <is>
          <t>2026-10-01</t>
        </is>
      </c>
      <c r="V41" s="2" t="inlineStr">
        <is>
          <t>p.castro@example.com</t>
        </is>
      </c>
      <c r="W41" s="2" t="str">
        <f>IF(E41&lt;&gt;"", E41, D41)</f>
        <v>Quality Engineer</v>
      </c>
      <c r="X41" s="6" t="str">
        <f>IF(COUNTBLANK(K41:M41)&gt;0, "INCOMPLETE", "")</f>
        <v/>
      </c>
      <c r="Y41" s="2" t="str">
        <f>B41&amp;" "&amp;C41</f>
        <v>Priya Castro</v>
      </c>
    </row>
    <row r="42">
      <c r="A42" s="2" t="inlineStr">
        <is>
          <t>E-1130</t>
        </is>
      </c>
      <c r="B42" s="2" t="inlineStr">
        <is>
          <t>Marcus</t>
        </is>
      </c>
      <c r="C42" s="2" t="inlineStr">
        <is>
          <t>Bergström</t>
        </is>
      </c>
      <c r="D42" s="2" t="inlineStr">
        <is>
          <t>Support Specialist</t>
        </is>
      </c>
      <c r="E42" s="2" t="n"/>
      <c r="F42" s="2" t="inlineStr">
        <is>
          <t>Customer Support</t>
        </is>
      </c>
      <c r="G42" s="2" t="inlineStr">
        <is>
          <t>Vera Malinova</t>
        </is>
      </c>
      <c r="H42" s="2" t="inlineStr">
        <is>
          <t>v.malinova@example.com</t>
        </is>
      </c>
      <c r="I42" s="2" t="inlineStr">
        <is>
          <t>2026 Annual</t>
        </is>
      </c>
      <c r="J42" s="2" t="inlineStr">
        <is>
          <t>2022-11-09</t>
        </is>
      </c>
      <c r="K42" s="3" t="n">
        <v>1.5</v>
      </c>
      <c r="L42" s="3" t="n">
        <v>3.5</v>
      </c>
      <c r="M42" s="3" t="n">
        <v>4</v>
      </c>
      <c r="N42" s="3">
        <f>ROUND(K42*0.4 + L42*0.35 + M42*0.25, 1)</f>
        <v>2.8</v>
      </c>
      <c r="O42" s="3" t="n">
        <v>3.5</v>
      </c>
      <c r="P42" s="2" t="inlineStr">
        <is>
          <t>Peer feedback highlights patience and clarity when unblocking newer colleagues.</t>
        </is>
      </c>
      <c r="Q42" s="2" t="inlineStr">
        <is>
          <t>Lead one cross-team project end to end in the next cycle.</t>
        </is>
      </c>
      <c r="R42" s="4" t="n">
        <v>98600</v>
      </c>
      <c r="S42" s="5" t="n">
        <v>0.025</v>
      </c>
      <c r="T42" s="4">
        <f>ROUND(R42*(1+S42), -2)</f>
        <v>101100</v>
      </c>
      <c r="U42" s="2" t="inlineStr">
        <is>
          <t>2026-10-01</t>
        </is>
      </c>
      <c r="V42" s="2" t="inlineStr">
        <is>
          <t>m.bergström@example.com</t>
        </is>
      </c>
      <c r="W42" s="2" t="str">
        <f>IF(E42&lt;&gt;"", E42, D42)</f>
        <v>Support Specialist</v>
      </c>
      <c r="X42" s="6" t="str">
        <f>IF(COUNTBLANK(K42:M42)&gt;0, "INCOMPLETE", "")</f>
        <v/>
      </c>
      <c r="Y42" s="2" t="str">
        <f>B42&amp;" "&amp;C42</f>
        <v>Marcus Bergström</v>
      </c>
    </row>
    <row r="43">
      <c r="A43" s="2" t="inlineStr">
        <is>
          <t>E-1131</t>
        </is>
      </c>
      <c r="B43" s="2" t="inlineStr">
        <is>
          <t>Lena</t>
        </is>
      </c>
      <c r="C43" s="2" t="inlineStr">
        <is>
          <t>Petrov</t>
        </is>
      </c>
      <c r="D43" s="2" t="inlineStr">
        <is>
          <t>QA Engineer</t>
        </is>
      </c>
      <c r="E43" s="2" t="n"/>
      <c r="F43" s="2" t="inlineStr">
        <is>
          <t>Engineering</t>
        </is>
      </c>
      <c r="G43" s="2" t="inlineStr">
        <is>
          <t>Lucas Ferreira</t>
        </is>
      </c>
      <c r="H43" s="2" t="inlineStr">
        <is>
          <t>l.ferreira@example.com</t>
        </is>
      </c>
      <c r="I43" s="2" t="inlineStr">
        <is>
          <t>2026 Annual</t>
        </is>
      </c>
      <c r="J43" s="2" t="inlineStr">
        <is>
          <t>2023-04-06</t>
        </is>
      </c>
      <c r="K43" s="3" t="n">
        <v>1.5</v>
      </c>
      <c r="L43" s="3" t="n">
        <v>3</v>
      </c>
      <c r="M43" s="3" t="n">
        <v>3.5</v>
      </c>
      <c r="N43" s="3">
        <f>ROUND(K43*0.4 + L43*0.35 + M43*0.25, 1)</f>
        <v>2.5</v>
      </c>
      <c r="O43" s="3" t="n">
        <v>4.5</v>
      </c>
      <c r="P43" s="2" t="inlineStr">
        <is>
          <t>Strong quarter for delivery; the next step is delegating earlier instead of absorbing overflow personally.</t>
        </is>
      </c>
      <c r="Q43" s="2" t="inlineStr">
        <is>
          <t>Own the weekly metrics review and present monthly to the department.</t>
        </is>
      </c>
      <c r="R43" s="4" t="n">
        <v>85700</v>
      </c>
      <c r="S43" s="5" t="n">
        <v>0.02</v>
      </c>
      <c r="T43" s="4">
        <f>ROUND(R43*(1+S43), -2)</f>
        <v>87400</v>
      </c>
      <c r="U43" s="2" t="inlineStr">
        <is>
          <t>2026-10-01</t>
        </is>
      </c>
      <c r="V43" s="2" t="inlineStr">
        <is>
          <t>l.petrov@example.com</t>
        </is>
      </c>
      <c r="W43" s="2" t="str">
        <f>IF(E43&lt;&gt;"", E43, D43)</f>
        <v>QA Engineer</v>
      </c>
      <c r="X43" s="6" t="str">
        <f>IF(COUNTBLANK(K43:M43)&gt;0, "INCOMPLETE", "")</f>
        <v/>
      </c>
      <c r="Y43" s="2" t="str">
        <f>B43&amp;" "&amp;C43</f>
        <v>Lena Petrov</v>
      </c>
    </row>
    <row r="44">
      <c r="A44" s="2" t="inlineStr">
        <is>
          <t>E-1132</t>
        </is>
      </c>
      <c r="B44" s="2" t="inlineStr">
        <is>
          <t>Tariq</t>
        </is>
      </c>
      <c r="C44" s="2" t="inlineStr">
        <is>
          <t>Weber</t>
        </is>
      </c>
      <c r="D44" s="2" t="inlineStr">
        <is>
          <t>Account Executive</t>
        </is>
      </c>
      <c r="E44" s="2" t="n"/>
      <c r="F44" s="2" t="inlineStr">
        <is>
          <t>Sales</t>
        </is>
      </c>
      <c r="G44" s="2" t="inlineStr">
        <is>
          <t>Emma Sandell</t>
        </is>
      </c>
      <c r="H44" s="2" t="inlineStr">
        <is>
          <t>e.sandell@example.com</t>
        </is>
      </c>
      <c r="I44" s="2" t="inlineStr">
        <is>
          <t>2026 Annual</t>
        </is>
      </c>
      <c r="J44" s="2" t="inlineStr">
        <is>
          <t>2022-11-14</t>
        </is>
      </c>
      <c r="K44" s="3" t="n">
        <v>2</v>
      </c>
      <c r="L44" s="3" t="n">
        <v>4</v>
      </c>
      <c r="M44" s="3" t="n">
        <v>3.5</v>
      </c>
      <c r="N44" s="3">
        <f>ROUND(K44*0.4 + L44*0.35 + M44*0.25, 1)</f>
        <v>3.1</v>
      </c>
      <c r="O44" s="3" t="n">
        <v>2.5</v>
      </c>
      <c r="P44" s="2" t="inlineStr">
        <is>
          <t>Ramped faster than expected and is already covering the harder half of the queue.</t>
        </is>
      </c>
      <c r="Q44" s="2" t="inlineStr">
        <is>
          <t>Rotate through the adjacent team for four weeks to broaden context.</t>
        </is>
      </c>
      <c r="R44" s="4" t="n">
        <v>42600</v>
      </c>
      <c r="S44" s="5" t="n">
        <v>0.02</v>
      </c>
      <c r="T44" s="4">
        <f>ROUND(R44*(1+S44), -2)</f>
        <v>43500</v>
      </c>
      <c r="U44" s="2" t="inlineStr">
        <is>
          <t>2026-10-01</t>
        </is>
      </c>
      <c r="V44" s="2" t="inlineStr">
        <is>
          <t>t.weber@example.com</t>
        </is>
      </c>
      <c r="W44" s="2" t="str">
        <f>IF(E44&lt;&gt;"", E44, D44)</f>
        <v>Account Executive</v>
      </c>
      <c r="X44" s="6" t="str">
        <f>IF(COUNTBLANK(K44:M44)&gt;0, "INCOMPLETE", "")</f>
        <v/>
      </c>
      <c r="Y44" s="2" t="str">
        <f>B44&amp;" "&amp;C44</f>
        <v>Tariq Weber</v>
      </c>
    </row>
    <row r="45">
      <c r="A45" s="2" t="inlineStr">
        <is>
          <t>E-1133</t>
        </is>
      </c>
      <c r="B45" s="2" t="inlineStr">
        <is>
          <t>Ines</t>
        </is>
      </c>
      <c r="C45" s="2" t="inlineStr">
        <is>
          <t>Vargas</t>
        </is>
      </c>
      <c r="D45" s="2" t="inlineStr">
        <is>
          <t>Accountant</t>
        </is>
      </c>
      <c r="E45" s="2" t="n"/>
      <c r="F45" s="2" t="inlineStr">
        <is>
          <t>Finance</t>
        </is>
      </c>
      <c r="G45" s="2" t="inlineStr">
        <is>
          <t>Nikhil Rao</t>
        </is>
      </c>
      <c r="H45" s="2" t="inlineStr">
        <is>
          <t>n.rao@example.com</t>
        </is>
      </c>
      <c r="I45" s="2" t="inlineStr">
        <is>
          <t>2026 Annual</t>
        </is>
      </c>
      <c r="J45" s="2" t="inlineStr">
        <is>
          <t>2022-11-19</t>
        </is>
      </c>
      <c r="K45" s="3" t="n">
        <v>2</v>
      </c>
      <c r="L45" s="3" t="n">
        <v>3.5</v>
      </c>
      <c r="M45" s="3" t="n">
        <v>2.5</v>
      </c>
      <c r="N45" s="3">
        <f>ROUND(K45*0.4 + L45*0.35 + M45*0.25, 1)</f>
        <v>2.7</v>
      </c>
      <c r="O45" s="3" t="n">
        <v>4</v>
      </c>
      <c r="P45" s="2" t="inlineStr">
        <is>
          <t>A dependable closer; forecasting accuracy improved every month this cycle.</t>
        </is>
      </c>
      <c r="Q45" s="2" t="inlineStr">
        <is>
          <t>Complete the advanced product certification by Q1.</t>
        </is>
      </c>
      <c r="R45" s="4" t="n">
        <v>92600</v>
      </c>
      <c r="S45" s="5" t="n">
        <v>0.045</v>
      </c>
      <c r="T45" s="4">
        <f>ROUND(R45*(1+S45), -2)</f>
        <v>96800</v>
      </c>
      <c r="U45" s="2" t="inlineStr">
        <is>
          <t>2026-10-01</t>
        </is>
      </c>
      <c r="V45" s="2" t="inlineStr">
        <is>
          <t>i.vargas@example.com</t>
        </is>
      </c>
      <c r="W45" s="2" t="str">
        <f>IF(E45&lt;&gt;"", E45, D45)</f>
        <v>Accountant</v>
      </c>
      <c r="X45" s="6" t="str">
        <f>IF(COUNTBLANK(K45:M45)&gt;0, "INCOMPLETE", "")</f>
        <v/>
      </c>
      <c r="Y45" s="2" t="str">
        <f>B45&amp;" "&amp;C45</f>
        <v>Ines Vargas</v>
      </c>
    </row>
    <row r="46">
      <c r="A46" s="2" t="inlineStr">
        <is>
          <t>E-1134</t>
        </is>
      </c>
      <c r="B46" s="2" t="inlineStr">
        <is>
          <t>Viktor</t>
        </is>
      </c>
      <c r="C46" s="2" t="inlineStr">
        <is>
          <t>Nakamura</t>
        </is>
      </c>
      <c r="D46" s="2" t="inlineStr">
        <is>
          <t>Shift Supervisor</t>
        </is>
      </c>
      <c r="E46" s="2" t="n"/>
      <c r="F46" s="2" t="inlineStr">
        <is>
          <t>Operations</t>
        </is>
      </c>
      <c r="G46" s="2" t="inlineStr">
        <is>
          <t>Clara Voss</t>
        </is>
      </c>
      <c r="H46" s="2" t="inlineStr">
        <is>
          <t>c.voss@example.com</t>
        </is>
      </c>
      <c r="I46" s="2" t="inlineStr">
        <is>
          <t>2026 Annual</t>
        </is>
      </c>
      <c r="J46" s="2" t="inlineStr">
        <is>
          <t>2025-06-14</t>
        </is>
      </c>
      <c r="K46" s="3" t="n">
        <v>2</v>
      </c>
      <c r="L46" s="3" t="n">
        <v>4.5</v>
      </c>
      <c r="M46" s="3" t="n">
        <v>4.5</v>
      </c>
      <c r="N46" s="3">
        <f>ROUND(K46*0.4 + L46*0.35 + M46*0.25, 1)</f>
        <v>3.5</v>
      </c>
      <c r="O46" s="3" t="n">
        <v>3.5</v>
      </c>
      <c r="P46" s="2" t="inlineStr">
        <is>
          <t>Exceeded the target on every measurable line; watch for overcommitment in Q4.</t>
        </is>
      </c>
      <c r="Q46" s="2" t="inlineStr">
        <is>
          <t>Reduce average handling time by 10 percent without a quality drop.</t>
        </is>
      </c>
      <c r="R46" s="4" t="n">
        <v>125400</v>
      </c>
      <c r="S46" s="5" t="n">
        <v>0.025</v>
      </c>
      <c r="T46" s="4">
        <f>ROUND(R46*(1+S46), -2)</f>
        <v>128500</v>
      </c>
      <c r="U46" s="2" t="inlineStr">
        <is>
          <t>2026-10-01</t>
        </is>
      </c>
      <c r="V46" s="2" t="inlineStr">
        <is>
          <t>v.nakamura@example.com</t>
        </is>
      </c>
      <c r="W46" s="2" t="str">
        <f>IF(E46&lt;&gt;"", E46, D46)</f>
        <v>Shift Supervisor</v>
      </c>
      <c r="X46" s="6" t="str">
        <f>IF(COUNTBLANK(K46:M46)&gt;0, "INCOMPLETE", "")</f>
        <v/>
      </c>
      <c r="Y46" s="2" t="str">
        <f>B46&amp;" "&amp;C46</f>
        <v>Viktor Nakamura</v>
      </c>
    </row>
    <row r="47">
      <c r="A47" s="2" t="inlineStr">
        <is>
          <t>E-1135</t>
        </is>
      </c>
      <c r="B47" s="2" t="inlineStr">
        <is>
          <t>Sofia</t>
        </is>
      </c>
      <c r="C47" s="2" t="inlineStr">
        <is>
          <t>Silva</t>
        </is>
      </c>
      <c r="D47" s="2" t="inlineStr">
        <is>
          <t>Marketing Manager</t>
        </is>
      </c>
      <c r="E47" s="2" t="n"/>
      <c r="F47" s="2" t="inlineStr">
        <is>
          <t>Marketing</t>
        </is>
      </c>
      <c r="G47" s="2" t="inlineStr">
        <is>
          <t>Sean Murphy</t>
        </is>
      </c>
      <c r="H47" s="2" t="inlineStr">
        <is>
          <t>s.murphy@example.com</t>
        </is>
      </c>
      <c r="I47" s="2" t="inlineStr">
        <is>
          <t>2026 Annual</t>
        </is>
      </c>
      <c r="J47" s="2" t="inlineStr">
        <is>
          <t>2023-11-03</t>
        </is>
      </c>
      <c r="K47" s="3" t="n">
        <v>3</v>
      </c>
      <c r="L47" s="3" t="n">
        <v>3</v>
      </c>
      <c r="M47" s="3" t="n">
        <v>2</v>
      </c>
      <c r="N47" s="3">
        <f>ROUND(K47*0.4 + L47*0.35 + M47*0.25, 1)</f>
        <v>2.8</v>
      </c>
      <c r="O47" s="3" t="n">
        <v>2.5</v>
      </c>
      <c r="P47" s="2" t="inlineStr">
        <is>
          <t>Technical depth is excellent; the development goal targets broader ownership.</t>
        </is>
      </c>
      <c r="Q47" s="2" t="inlineStr">
        <is>
          <t>Present one improvement proposal per quarter to the leadership round.</t>
        </is>
      </c>
      <c r="R47" s="4" t="n">
        <v>112100</v>
      </c>
      <c r="S47" s="5" t="n">
        <v>0.05</v>
      </c>
      <c r="T47" s="4">
        <f>ROUND(R47*(1+S47), -2)</f>
        <v>117700</v>
      </c>
      <c r="U47" s="2" t="inlineStr">
        <is>
          <t>2026-10-01</t>
        </is>
      </c>
      <c r="V47" s="2" t="inlineStr">
        <is>
          <t>s.silva@example.com</t>
        </is>
      </c>
      <c r="W47" s="2" t="str">
        <f>IF(E47&lt;&gt;"", E47, D47)</f>
        <v>Marketing Manager</v>
      </c>
      <c r="X47" s="6" t="str">
        <f>IF(COUNTBLANK(K47:M47)&gt;0, "INCOMPLETE", "")</f>
        <v/>
      </c>
      <c r="Y47" s="2" t="str">
        <f>B47&amp;" "&amp;C47</f>
        <v>Sofia Silva</v>
      </c>
    </row>
    <row r="48">
      <c r="A48" s="2" t="inlineStr">
        <is>
          <t>E-1136</t>
        </is>
      </c>
      <c r="B48" s="2" t="inlineStr">
        <is>
          <t>Daniel</t>
        </is>
      </c>
      <c r="C48" s="2" t="inlineStr">
        <is>
          <t>Sanchez</t>
        </is>
      </c>
      <c r="D48" s="2" t="inlineStr">
        <is>
          <t>Recruiter</t>
        </is>
      </c>
      <c r="E48" s="2" t="n"/>
      <c r="F48" s="2" t="inlineStr">
        <is>
          <t>People Ops</t>
        </is>
      </c>
      <c r="G48" s="2" t="inlineStr">
        <is>
          <t>Yasmin Odeh</t>
        </is>
      </c>
      <c r="H48" s="2" t="inlineStr">
        <is>
          <t>y.odeh@example.com</t>
        </is>
      </c>
      <c r="I48" s="2" t="inlineStr">
        <is>
          <t>2026 Annual</t>
        </is>
      </c>
      <c r="J48" s="2" t="inlineStr">
        <is>
          <t>2020-11-19</t>
        </is>
      </c>
      <c r="K48" s="3" t="n">
        <v>3</v>
      </c>
      <c r="L48" s="3" t="n">
        <v>1.5</v>
      </c>
      <c r="M48" s="3" t="n">
        <v>2</v>
      </c>
      <c r="N48" s="3">
        <f>ROUND(K48*0.4 + L48*0.35 + M48*0.25, 1)</f>
        <v>2.2</v>
      </c>
      <c r="O48" s="3" t="n">
        <v>3</v>
      </c>
      <c r="P48" s="2" t="inlineStr">
        <is>
          <t>Collaboration with the adjacent team improved markedly after the March process change.</t>
        </is>
      </c>
      <c r="Q48" s="2" t="inlineStr">
        <is>
          <t>Mentor one new team member through onboarding.</t>
        </is>
      </c>
      <c r="R48" s="4" t="n">
        <v>57400</v>
      </c>
      <c r="S48" s="5" t="n">
        <v>0.02</v>
      </c>
      <c r="T48" s="4">
        <f>ROUND(R48*(1+S48), -2)</f>
        <v>58500</v>
      </c>
      <c r="U48" s="2" t="inlineStr">
        <is>
          <t>2026-10-01</t>
        </is>
      </c>
      <c r="V48" s="2" t="inlineStr">
        <is>
          <t>d.sanchez@example.com</t>
        </is>
      </c>
      <c r="W48" s="2" t="str">
        <f>IF(E48&lt;&gt;"", E48, D48)</f>
        <v>Recruiter</v>
      </c>
      <c r="X48" s="6" t="str">
        <f>IF(COUNTBLANK(K48:M48)&gt;0, "INCOMPLETE", "")</f>
        <v/>
      </c>
      <c r="Y48" s="2" t="str">
        <f>B48&amp;" "&amp;C48</f>
        <v>Daniel Sanchez</v>
      </c>
    </row>
    <row r="49">
      <c r="A49" s="2" t="inlineStr">
        <is>
          <t>E-1137</t>
        </is>
      </c>
      <c r="B49" s="2" t="inlineStr">
        <is>
          <t>Yuki</t>
        </is>
      </c>
      <c r="C49" s="2" t="inlineStr">
        <is>
          <t>Ito</t>
        </is>
      </c>
      <c r="D49" s="2" t="inlineStr">
        <is>
          <t>Product Analyst</t>
        </is>
      </c>
      <c r="E49" s="2" t="n"/>
      <c r="F49" s="2" t="inlineStr">
        <is>
          <t>Product</t>
        </is>
      </c>
      <c r="G49" s="2" t="inlineStr">
        <is>
          <t>Tobias Krüger</t>
        </is>
      </c>
      <c r="H49" s="2" t="inlineStr">
        <is>
          <t>t.krüger@example.com</t>
        </is>
      </c>
      <c r="I49" s="2" t="inlineStr">
        <is>
          <t>2026 Annual</t>
        </is>
      </c>
      <c r="J49" s="2" t="inlineStr">
        <is>
          <t>2025-04-10</t>
        </is>
      </c>
      <c r="K49" s="3" t="n">
        <v>3</v>
      </c>
      <c r="L49" s="3" t="n">
        <v>2.5</v>
      </c>
      <c r="M49" s="3" t="n">
        <v>4.5</v>
      </c>
      <c r="N49" s="3">
        <f>ROUND(K49*0.4 + L49*0.35 + M49*0.25, 1)</f>
        <v>3.2</v>
      </c>
      <c r="O49" s="3" t="n">
        <v>4</v>
      </c>
      <c r="P49" s="2" t="inlineStr">
        <is>
          <t>Results dipped mid-cycle during the system migration and recovered fully by June.</t>
        </is>
      </c>
      <c r="Q49" s="2" t="inlineStr">
        <is>
          <t>Build the documentation set for the two most escalated topics.</t>
        </is>
      </c>
      <c r="R49" s="4" t="n">
        <v>118400</v>
      </c>
      <c r="S49" s="5" t="n">
        <v>0.03</v>
      </c>
      <c r="T49" s="4">
        <f>ROUND(R49*(1+S49), -2)</f>
        <v>122000</v>
      </c>
      <c r="U49" s="2" t="inlineStr">
        <is>
          <t>2026-10-01</t>
        </is>
      </c>
      <c r="V49" s="2" t="inlineStr">
        <is>
          <t>y.ito@example.com</t>
        </is>
      </c>
      <c r="W49" s="2" t="str">
        <f>IF(E49&lt;&gt;"", E49, D49)</f>
        <v>Product Analyst</v>
      </c>
      <c r="X49" s="6" t="str">
        <f>IF(COUNTBLANK(K49:M49)&gt;0, "INCOMPLETE", "")</f>
        <v/>
      </c>
      <c r="Y49" s="2" t="str">
        <f>B49&amp;" "&amp;C49</f>
        <v>Yuki Ito</v>
      </c>
    </row>
    <row r="50">
      <c r="A50" s="2" t="inlineStr">
        <is>
          <t>E-1138</t>
        </is>
      </c>
      <c r="B50" s="2" t="inlineStr">
        <is>
          <t>Omar</t>
        </is>
      </c>
      <c r="C50" s="2" t="inlineStr">
        <is>
          <t>Meyer</t>
        </is>
      </c>
      <c r="D50" s="2" t="inlineStr">
        <is>
          <t>Logistics Planner</t>
        </is>
      </c>
      <c r="E50" s="2" t="n"/>
      <c r="F50" s="2" t="inlineStr">
        <is>
          <t>Logistics</t>
        </is>
      </c>
      <c r="G50" s="2" t="inlineStr">
        <is>
          <t>Grace Liu</t>
        </is>
      </c>
      <c r="H50" s="2" t="inlineStr">
        <is>
          <t>g.liu@example.com</t>
        </is>
      </c>
      <c r="I50" s="2" t="inlineStr">
        <is>
          <t>2026 Annual</t>
        </is>
      </c>
      <c r="J50" s="2" t="inlineStr">
        <is>
          <t>2025-06-06</t>
        </is>
      </c>
      <c r="K50" s="3" t="n">
        <v>2</v>
      </c>
      <c r="L50" s="3" t="n">
        <v>3</v>
      </c>
      <c r="M50" s="3" t="n">
        <v>2.5</v>
      </c>
      <c r="N50" s="3">
        <f>ROUND(K50*0.4 + L50*0.35 + M50*0.25, 1)</f>
        <v>2.5</v>
      </c>
      <c r="O50" s="3" t="n">
        <v>2.5</v>
      </c>
      <c r="P50" s="2" t="inlineStr">
        <is>
          <t>Consistently reliable on the core queue; took ownership of two escalations that would otherwise have reached management.</t>
        </is>
      </c>
      <c r="Q50" s="2" t="inlineStr">
        <is>
          <t>Lead one cross-team project end to end in the next cycle.</t>
        </is>
      </c>
      <c r="R50" s="4" t="n">
        <v>127700</v>
      </c>
      <c r="S50" s="5" t="n">
        <v>0.06</v>
      </c>
      <c r="T50" s="4">
        <f>ROUND(R50*(1+S50), -2)</f>
        <v>135400</v>
      </c>
      <c r="U50" s="2" t="inlineStr">
        <is>
          <t>2026-10-01</t>
        </is>
      </c>
      <c r="V50" s="2" t="inlineStr">
        <is>
          <t>o.meyer@example.com</t>
        </is>
      </c>
      <c r="W50" s="2" t="str">
        <f>IF(E50&lt;&gt;"", E50, D50)</f>
        <v>Logistics Planner</v>
      </c>
      <c r="X50" s="6" t="str">
        <f>IF(COUNTBLANK(K50:M50)&gt;0, "INCOMPLETE", "")</f>
        <v/>
      </c>
      <c r="Y50" s="2" t="str">
        <f>B50&amp;" "&amp;C50</f>
        <v>Omar Meyer</v>
      </c>
    </row>
    <row r="51">
      <c r="A51" s="2" t="inlineStr">
        <is>
          <t>E-1139</t>
        </is>
      </c>
      <c r="B51" s="2" t="inlineStr">
        <is>
          <t>Greta</t>
        </is>
      </c>
      <c r="C51" s="2" t="inlineStr">
        <is>
          <t>Lindqvist</t>
        </is>
      </c>
      <c r="D51" s="2" t="inlineStr">
        <is>
          <t>Quality Inspector</t>
        </is>
      </c>
      <c r="E51" s="2" t="n"/>
      <c r="F51" s="2" t="inlineStr">
        <is>
          <t>Quality</t>
        </is>
      </c>
      <c r="G51" s="2" t="inlineStr">
        <is>
          <t>Andrés Peña</t>
        </is>
      </c>
      <c r="H51" s="2" t="inlineStr">
        <is>
          <t>a.peña@example.com</t>
        </is>
      </c>
      <c r="I51" s="2" t="inlineStr">
        <is>
          <t>2026 Annual</t>
        </is>
      </c>
      <c r="J51" s="2" t="inlineStr">
        <is>
          <t>2021-10-17</t>
        </is>
      </c>
      <c r="K51" s="3" t="n">
        <v>2.5</v>
      </c>
      <c r="L51" s="3" t="n">
        <v>4.5</v>
      </c>
      <c r="M51" s="3" t="n">
        <v>3</v>
      </c>
      <c r="N51" s="3">
        <f>ROUND(K51*0.4 + L51*0.35 + M51*0.25, 1)</f>
        <v>3.3</v>
      </c>
      <c r="O51" s="3" t="n">
        <v>4.5</v>
      </c>
      <c r="P51" s="2" t="inlineStr">
        <is>
          <t>Solid, steady contribution; growth area is initiative on ambiguous tasks.</t>
        </is>
      </c>
      <c r="Q51" s="2" t="inlineStr">
        <is>
          <t>Own the weekly metrics review and present monthly to the department.</t>
        </is>
      </c>
      <c r="R51" s="4" t="n">
        <v>75200</v>
      </c>
      <c r="S51" s="5" t="n">
        <v>0.04</v>
      </c>
      <c r="T51" s="4">
        <f>ROUND(R51*(1+S51), -2)</f>
        <v>78200</v>
      </c>
      <c r="U51" s="2" t="inlineStr">
        <is>
          <t>2026-10-01</t>
        </is>
      </c>
      <c r="V51" s="2" t="inlineStr">
        <is>
          <t>g.lindqvist@example.com</t>
        </is>
      </c>
      <c r="W51" s="2" t="str">
        <f>IF(E51&lt;&gt;"", E51, D51)</f>
        <v>Quality Inspector</v>
      </c>
      <c r="X51" s="6" t="str">
        <f>IF(COUNTBLANK(K51:M51)&gt;0, "INCOMPLETE", "")</f>
        <v/>
      </c>
      <c r="Y51" s="2" t="str">
        <f>B51&amp;" "&amp;C51</f>
        <v>Greta Lindqvist</v>
      </c>
    </row>
    <row r="52">
      <c r="A52" s="2" t="inlineStr">
        <is>
          <t>E-1140</t>
        </is>
      </c>
      <c r="B52" s="2" t="inlineStr">
        <is>
          <t>Felix</t>
        </is>
      </c>
      <c r="C52" s="2" t="inlineStr">
        <is>
          <t>Kowalski</t>
        </is>
      </c>
      <c r="D52" s="2" t="inlineStr">
        <is>
          <t>Senior Support Engineer</t>
        </is>
      </c>
      <c r="E52" s="2" t="n"/>
      <c r="F52" s="2" t="inlineStr">
        <is>
          <t>Customer Support</t>
        </is>
      </c>
      <c r="G52" s="2" t="inlineStr">
        <is>
          <t>Marta Wojcik</t>
        </is>
      </c>
      <c r="H52" s="2" t="inlineStr">
        <is>
          <t>m.wojcik@example.com</t>
        </is>
      </c>
      <c r="I52" s="2" t="inlineStr">
        <is>
          <t>2026 Annual</t>
        </is>
      </c>
      <c r="J52" s="2" t="inlineStr">
        <is>
          <t>2022-04-18</t>
        </is>
      </c>
      <c r="K52" s="3" t="n">
        <v>4</v>
      </c>
      <c r="L52" s="3" t="n">
        <v>3.5</v>
      </c>
      <c r="M52" s="3" t="n">
        <v>3</v>
      </c>
      <c r="N52" s="3">
        <f>ROUND(K52*0.4 + L52*0.35 + M52*0.25, 1)</f>
        <v>3.6</v>
      </c>
      <c r="O52" s="3" t="n">
        <v>4</v>
      </c>
      <c r="P52" s="2" t="inlineStr">
        <is>
          <t>Handled the vendor transition with minimal disruption and documented the new process well.</t>
        </is>
      </c>
      <c r="Q52" s="2" t="inlineStr">
        <is>
          <t>Rotate through the adjacent team for four weeks to broaden context.</t>
        </is>
      </c>
      <c r="R52" s="4" t="n">
        <v>104300</v>
      </c>
      <c r="S52" s="5" t="n">
        <v>0.035</v>
      </c>
      <c r="T52" s="4">
        <f>ROUND(R52*(1+S52), -2)</f>
        <v>108000</v>
      </c>
      <c r="U52" s="2" t="inlineStr">
        <is>
          <t>2026-10-01</t>
        </is>
      </c>
      <c r="V52" s="2" t="inlineStr">
        <is>
          <t>f.kowalski@example.com</t>
        </is>
      </c>
      <c r="W52" s="2" t="str">
        <f>IF(E52&lt;&gt;"", E52, D52)</f>
        <v>Senior Support Engineer</v>
      </c>
      <c r="X52" s="6" t="str">
        <f>IF(COUNTBLANK(K52:M52)&gt;0, "INCOMPLETE", "")</f>
        <v/>
      </c>
      <c r="Y52" s="2" t="str">
        <f>B52&amp;" "&amp;C52</f>
        <v>Felix Kowalski</v>
      </c>
    </row>
    <row r="53">
      <c r="A53" s="2" t="inlineStr">
        <is>
          <t>E-1141</t>
        </is>
      </c>
      <c r="B53" s="2" t="inlineStr">
        <is>
          <t>Nadia</t>
        </is>
      </c>
      <c r="C53" s="2" t="inlineStr">
        <is>
          <t>Keller</t>
        </is>
      </c>
      <c r="D53" s="2" t="inlineStr">
        <is>
          <t>Software Engineer</t>
        </is>
      </c>
      <c r="E53" s="2" t="n"/>
      <c r="F53" s="2" t="inlineStr">
        <is>
          <t>Engineering</t>
        </is>
      </c>
      <c r="G53" s="2" t="inlineStr">
        <is>
          <t>Henry Ashcroft</t>
        </is>
      </c>
      <c r="H53" s="2" t="inlineStr">
        <is>
          <t>h.ashcroft@example.com</t>
        </is>
      </c>
      <c r="I53" s="2" t="inlineStr">
        <is>
          <t>2026 Annual</t>
        </is>
      </c>
      <c r="J53" s="2" t="inlineStr">
        <is>
          <t>2024-09-20</t>
        </is>
      </c>
      <c r="K53" s="3" t="n">
        <v>3</v>
      </c>
      <c r="L53" s="3" t="n">
        <v>4</v>
      </c>
      <c r="M53" s="3" t="n">
        <v>3</v>
      </c>
      <c r="N53" s="3">
        <f>ROUND(K53*0.4 + L53*0.35 + M53*0.25, 1)</f>
        <v>3.4</v>
      </c>
      <c r="O53" s="3" t="n">
        <v>3.5</v>
      </c>
      <c r="P53" s="2" t="inlineStr">
        <is>
          <t>Quality of written work is a standout; verbal updates in cross-team settings need the same structure.</t>
        </is>
      </c>
      <c r="Q53" s="2" t="inlineStr">
        <is>
          <t>Complete the advanced product certification by Q1.</t>
        </is>
      </c>
      <c r="R53" s="4" t="n">
        <v>60700</v>
      </c>
      <c r="S53" s="5" t="n">
        <v>0.05</v>
      </c>
      <c r="T53" s="4">
        <f>ROUND(R53*(1+S53), -2)</f>
        <v>63700</v>
      </c>
      <c r="U53" s="2" t="inlineStr">
        <is>
          <t>2026-10-01</t>
        </is>
      </c>
      <c r="V53" s="2" t="inlineStr">
        <is>
          <t>n.keller@example.com</t>
        </is>
      </c>
      <c r="W53" s="2" t="str">
        <f>IF(E53&lt;&gt;"", E53, D53)</f>
        <v>Software Engineer</v>
      </c>
      <c r="X53" s="6" t="str">
        <f>IF(COUNTBLANK(K53:M53)&gt;0, "INCOMPLETE", "")</f>
        <v/>
      </c>
      <c r="Y53" s="2" t="str">
        <f>B53&amp;" "&amp;C53</f>
        <v>Nadia Keller</v>
      </c>
    </row>
    <row r="54">
      <c r="A54" s="2" t="inlineStr">
        <is>
          <t>E-1142</t>
        </is>
      </c>
      <c r="B54" s="2" t="inlineStr">
        <is>
          <t>Tomás</t>
        </is>
      </c>
      <c r="C54" s="2" t="inlineStr">
        <is>
          <t>Duarte</t>
        </is>
      </c>
      <c r="D54" s="2" t="inlineStr">
        <is>
          <t>Sales Development Rep</t>
        </is>
      </c>
      <c r="E54" s="2" t="n"/>
      <c r="F54" s="2" t="inlineStr">
        <is>
          <t>Sales</t>
        </is>
      </c>
      <c r="G54" s="2" t="inlineStr">
        <is>
          <t>Leila Kazemi</t>
        </is>
      </c>
      <c r="H54" s="2" t="inlineStr">
        <is>
          <t>l.kazemi@example.com</t>
        </is>
      </c>
      <c r="I54" s="2" t="inlineStr">
        <is>
          <t>2026 Annual</t>
        </is>
      </c>
      <c r="J54" s="2" t="inlineStr">
        <is>
          <t>2023-01-07</t>
        </is>
      </c>
      <c r="K54" s="3" t="n">
        <v>3</v>
      </c>
      <c r="L54" s="3" t="n">
        <v>5</v>
      </c>
      <c r="M54" s="3" t="n">
        <v>2.5</v>
      </c>
      <c r="N54" s="3">
        <f>ROUND(K54*0.4 + L54*0.35 + M54*0.25, 1)</f>
        <v>3.6</v>
      </c>
      <c r="O54" s="3" t="n">
        <v>3</v>
      </c>
      <c r="P54" s="2" t="inlineStr">
        <is>
          <t>Peer feedback highlights patience and clarity when unblocking newer colleagues.</t>
        </is>
      </c>
      <c r="Q54" s="2" t="inlineStr">
        <is>
          <t>Reduce average handling time by 10 percent without a quality drop.</t>
        </is>
      </c>
      <c r="R54" s="4" t="n">
        <v>62700</v>
      </c>
      <c r="S54" s="5" t="n">
        <v>0.06</v>
      </c>
      <c r="T54" s="4">
        <f>ROUND(R54*(1+S54), -2)</f>
        <v>66500</v>
      </c>
      <c r="U54" s="2" t="inlineStr">
        <is>
          <t>2026-10-01</t>
        </is>
      </c>
      <c r="V54" s="2" t="inlineStr">
        <is>
          <t>t.duarte@example.com</t>
        </is>
      </c>
      <c r="W54" s="2" t="str">
        <f>IF(E54&lt;&gt;"", E54, D54)</f>
        <v>Sales Development Rep</v>
      </c>
      <c r="X54" s="6" t="str">
        <f>IF(COUNTBLANK(K54:M54)&gt;0, "INCOMPLETE", "")</f>
        <v/>
      </c>
      <c r="Y54" s="2" t="str">
        <f>B54&amp;" "&amp;C54</f>
        <v>Tomás Duarte</v>
      </c>
    </row>
    <row r="55">
      <c r="A55" s="2" t="inlineStr">
        <is>
          <t>E-1143</t>
        </is>
      </c>
      <c r="B55" s="2" t="inlineStr">
        <is>
          <t>Ruth</t>
        </is>
      </c>
      <c r="C55" s="2" t="inlineStr">
        <is>
          <t>Kaur</t>
        </is>
      </c>
      <c r="D55" s="2" t="inlineStr">
        <is>
          <t>Senior Accountant</t>
        </is>
      </c>
      <c r="E55" s="2" t="n"/>
      <c r="F55" s="2" t="inlineStr">
        <is>
          <t>Finance</t>
        </is>
      </c>
      <c r="G55" s="2" t="inlineStr">
        <is>
          <t>Oskar Lund</t>
        </is>
      </c>
      <c r="H55" s="2" t="inlineStr">
        <is>
          <t>o.lund@example.com</t>
        </is>
      </c>
      <c r="I55" s="2" t="inlineStr">
        <is>
          <t>2026 Annual</t>
        </is>
      </c>
      <c r="J55" s="2" t="inlineStr">
        <is>
          <t>2019-02-12</t>
        </is>
      </c>
      <c r="K55" s="3" t="n">
        <v>2</v>
      </c>
      <c r="L55" s="3" t="n">
        <v>3.5</v>
      </c>
      <c r="M55" s="3" t="n">
        <v>5</v>
      </c>
      <c r="N55" s="3">
        <f>ROUND(K55*0.4 + L55*0.35 + M55*0.25, 1)</f>
        <v>3.3</v>
      </c>
      <c r="O55" s="3" t="n">
        <v>2.5</v>
      </c>
      <c r="P55" s="2" t="inlineStr">
        <is>
          <t>Strong quarter for delivery; the next step is delegating earlier instead of absorbing overflow personally.</t>
        </is>
      </c>
      <c r="Q55" s="2" t="inlineStr">
        <is>
          <t>Present one improvement proposal per quarter to the leadership round.</t>
        </is>
      </c>
      <c r="R55" s="4" t="n">
        <v>91100</v>
      </c>
      <c r="S55" s="5" t="n">
        <v>0.05</v>
      </c>
      <c r="T55" s="4">
        <f>ROUND(R55*(1+S55), -2)</f>
        <v>95700</v>
      </c>
      <c r="U55" s="2" t="inlineStr">
        <is>
          <t>2026-10-01</t>
        </is>
      </c>
      <c r="V55" s="2" t="inlineStr">
        <is>
          <t>r.kaur@example.com</t>
        </is>
      </c>
      <c r="W55" s="2" t="str">
        <f>IF(E55&lt;&gt;"", E55, D55)</f>
        <v>Senior Accountant</v>
      </c>
      <c r="X55" s="6" t="str">
        <f>IF(COUNTBLANK(K55:M55)&gt;0, "INCOMPLETE", "")</f>
        <v/>
      </c>
      <c r="Y55" s="2" t="str">
        <f>B55&amp;" "&amp;C55</f>
        <v>Ruth Kaur</v>
      </c>
    </row>
    <row r="56">
      <c r="A56" s="2" t="inlineStr">
        <is>
          <t>E-1144</t>
        </is>
      </c>
      <c r="B56" s="2" t="inlineStr">
        <is>
          <t>Ethan</t>
        </is>
      </c>
      <c r="C56" s="2" t="inlineStr">
        <is>
          <t>Okafor</t>
        </is>
      </c>
      <c r="D56" s="2" t="inlineStr">
        <is>
          <t>Operations Coordinator</t>
        </is>
      </c>
      <c r="E56" s="2" t="n"/>
      <c r="F56" s="2" t="inlineStr">
        <is>
          <t>Operations</t>
        </is>
      </c>
      <c r="G56" s="2" t="inlineStr">
        <is>
          <t>Renata Bianchi</t>
        </is>
      </c>
      <c r="H56" s="2" t="inlineStr">
        <is>
          <t>r.bianchi@example.com</t>
        </is>
      </c>
      <c r="I56" s="2" t="inlineStr">
        <is>
          <t>2026 Annual</t>
        </is>
      </c>
      <c r="J56" s="2" t="inlineStr">
        <is>
          <t>2022-11-22</t>
        </is>
      </c>
      <c r="K56" s="3" t="n">
        <v>3.5</v>
      </c>
      <c r="L56" s="3" t="n">
        <v>3.5</v>
      </c>
      <c r="M56" s="3" t="n">
        <v>2.5</v>
      </c>
      <c r="N56" s="3">
        <f>ROUND(K56*0.4 + L56*0.35 + M56*0.25, 1)</f>
        <v>3.3</v>
      </c>
      <c r="O56" s="3" t="n">
        <v>3.5</v>
      </c>
      <c r="P56" s="2" t="inlineStr">
        <is>
          <t>Ramped faster than expected and is already covering the harder half of the queue.</t>
        </is>
      </c>
      <c r="Q56" s="2" t="inlineStr">
        <is>
          <t>Mentor one new team member through onboarding.</t>
        </is>
      </c>
      <c r="R56" s="4" t="n">
        <v>79500</v>
      </c>
      <c r="S56" s="5" t="n">
        <v>0.04</v>
      </c>
      <c r="T56" s="4">
        <f>ROUND(R56*(1+S56), -2)</f>
        <v>82700</v>
      </c>
      <c r="U56" s="2" t="inlineStr">
        <is>
          <t>2026-10-01</t>
        </is>
      </c>
      <c r="V56" s="2" t="inlineStr">
        <is>
          <t>e.okafor@example.com</t>
        </is>
      </c>
      <c r="W56" s="2" t="str">
        <f>IF(E56&lt;&gt;"", E56, D56)</f>
        <v>Operations Coordinator</v>
      </c>
      <c r="X56" s="6" t="str">
        <f>IF(COUNTBLANK(K56:M56)&gt;0, "INCOMPLETE", "")</f>
        <v/>
      </c>
      <c r="Y56" s="2" t="str">
        <f>B56&amp;" "&amp;C56</f>
        <v>Ethan Okafor</v>
      </c>
    </row>
    <row r="57">
      <c r="A57" s="2" t="inlineStr">
        <is>
          <t>E-1145</t>
        </is>
      </c>
      <c r="B57" s="2" t="inlineStr">
        <is>
          <t>Zainab</t>
        </is>
      </c>
      <c r="C57" s="2" t="inlineStr">
        <is>
          <t>Tanaka</t>
        </is>
      </c>
      <c r="D57" s="2" t="inlineStr">
        <is>
          <t>Content Specialist</t>
        </is>
      </c>
      <c r="E57" s="2" t="n"/>
      <c r="F57" s="2" t="inlineStr">
        <is>
          <t>Marketing</t>
        </is>
      </c>
      <c r="G57" s="2" t="inlineStr">
        <is>
          <t>Paul Nkemelu</t>
        </is>
      </c>
      <c r="H57" s="2" t="inlineStr">
        <is>
          <t>p.nkemelu@example.com</t>
        </is>
      </c>
      <c r="I57" s="2" t="inlineStr">
        <is>
          <t>2026 Annual</t>
        </is>
      </c>
      <c r="J57" s="2" t="inlineStr">
        <is>
          <t>2019-11-26</t>
        </is>
      </c>
      <c r="K57" s="3" t="n">
        <v>3</v>
      </c>
      <c r="L57" s="3" t="n">
        <v>2.5</v>
      </c>
      <c r="M57" s="3" t="n">
        <v>2.5</v>
      </c>
      <c r="N57" s="3">
        <f>ROUND(K57*0.4 + L57*0.35 + M57*0.25, 1)</f>
        <v>2.7</v>
      </c>
      <c r="O57" s="3" t="n">
        <v>3</v>
      </c>
      <c r="P57" s="2" t="inlineStr">
        <is>
          <t>A dependable closer; forecasting accuracy improved every month this cycle.</t>
        </is>
      </c>
      <c r="Q57" s="2" t="inlineStr">
        <is>
          <t>Build the documentation set for the two most escalated topics.</t>
        </is>
      </c>
      <c r="R57" s="4" t="n">
        <v>62900</v>
      </c>
      <c r="S57" s="5" t="n">
        <v>0.025</v>
      </c>
      <c r="T57" s="4">
        <f>ROUND(R57*(1+S57), -2)</f>
        <v>64500</v>
      </c>
      <c r="U57" s="2" t="inlineStr">
        <is>
          <t>2026-10-01</t>
        </is>
      </c>
      <c r="V57" s="2" t="inlineStr">
        <is>
          <t>z.tanaka@example.com</t>
        </is>
      </c>
      <c r="W57" s="2" t="str">
        <f>IF(E57&lt;&gt;"", E57, D57)</f>
        <v>Content Specialist</v>
      </c>
      <c r="X57" s="6" t="str">
        <f>IF(COUNTBLANK(K57:M57)&gt;0, "INCOMPLETE", "")</f>
        <v/>
      </c>
      <c r="Y57" s="2" t="str">
        <f>B57&amp;" "&amp;C57</f>
        <v>Zainab Tanaka</v>
      </c>
    </row>
    <row r="58">
      <c r="A58" s="2" t="inlineStr">
        <is>
          <t>E-1146</t>
        </is>
      </c>
      <c r="B58" s="2" t="inlineStr">
        <is>
          <t>Paul</t>
        </is>
      </c>
      <c r="C58" s="2" t="inlineStr">
        <is>
          <t>Byrne</t>
        </is>
      </c>
      <c r="D58" s="2" t="inlineStr">
        <is>
          <t>People Ops Specialist</t>
        </is>
      </c>
      <c r="E58" s="2" t="n"/>
      <c r="F58" s="2" t="inlineStr">
        <is>
          <t>People Ops</t>
        </is>
      </c>
      <c r="G58" s="2" t="inlineStr">
        <is>
          <t>Ida Sørensen</t>
        </is>
      </c>
      <c r="H58" s="2" t="inlineStr">
        <is>
          <t>i.sørensen@example.com</t>
        </is>
      </c>
      <c r="I58" s="2" t="inlineStr">
        <is>
          <t>2026 Annual</t>
        </is>
      </c>
      <c r="J58" s="2" t="inlineStr">
        <is>
          <t>2019-11-25</t>
        </is>
      </c>
      <c r="K58" s="3" t="n">
        <v>4</v>
      </c>
      <c r="L58" s="3" t="n">
        <v>2.5</v>
      </c>
      <c r="M58" s="3" t="n">
        <v>2.5</v>
      </c>
      <c r="N58" s="3">
        <f>ROUND(K58*0.4 + L58*0.35 + M58*0.25, 1)</f>
        <v>3.1</v>
      </c>
      <c r="O58" s="3" t="n">
        <v>3</v>
      </c>
      <c r="P58" s="2" t="inlineStr">
        <is>
          <t>Exceeded the target on every measurable line; watch for overcommitment in Q4.</t>
        </is>
      </c>
      <c r="Q58" s="2" t="inlineStr">
        <is>
          <t>Lead one cross-team project end to end in the next cycle.</t>
        </is>
      </c>
      <c r="R58" s="4" t="n">
        <v>61400</v>
      </c>
      <c r="S58" s="5" t="n">
        <v>0.05</v>
      </c>
      <c r="T58" s="4">
        <f>ROUND(R58*(1+S58), -2)</f>
        <v>64500</v>
      </c>
      <c r="U58" s="2" t="inlineStr">
        <is>
          <t>2026-10-01</t>
        </is>
      </c>
      <c r="V58" s="2" t="inlineStr">
        <is>
          <t>p.byrne@example.com</t>
        </is>
      </c>
      <c r="W58" s="2" t="str">
        <f>IF(E58&lt;&gt;"", E58, D58)</f>
        <v>People Ops Specialist</v>
      </c>
      <c r="X58" s="6" t="str">
        <f>IF(COUNTBLANK(K58:M58)&gt;0, "INCOMPLETE", "")</f>
        <v/>
      </c>
      <c r="Y58" s="2" t="str">
        <f>B58&amp;" "&amp;C58</f>
        <v>Paul Byrne</v>
      </c>
    </row>
    <row r="59">
      <c r="A59" s="2" t="inlineStr">
        <is>
          <t>E-1147</t>
        </is>
      </c>
      <c r="B59" s="2" t="inlineStr">
        <is>
          <t>Mira</t>
        </is>
      </c>
      <c r="C59" s="2" t="inlineStr">
        <is>
          <t>Nilsson</t>
        </is>
      </c>
      <c r="D59" s="2" t="inlineStr">
        <is>
          <t>Product Manager</t>
        </is>
      </c>
      <c r="E59" s="2" t="n"/>
      <c r="F59" s="2" t="inlineStr">
        <is>
          <t>Product</t>
        </is>
      </c>
      <c r="G59" s="2" t="inlineStr">
        <is>
          <t>Victor Hale</t>
        </is>
      </c>
      <c r="H59" s="2" t="inlineStr">
        <is>
          <t>v.hale@example.com</t>
        </is>
      </c>
      <c r="I59" s="2" t="inlineStr">
        <is>
          <t>2026 Annual</t>
        </is>
      </c>
      <c r="J59" s="2" t="inlineStr">
        <is>
          <t>2024-06-05</t>
        </is>
      </c>
      <c r="K59" s="3" t="n">
        <v>4.5</v>
      </c>
      <c r="L59" s="3" t="n">
        <v>3.5</v>
      </c>
      <c r="M59" s="3" t="n">
        <v>4</v>
      </c>
      <c r="N59" s="3">
        <f>ROUND(K59*0.4 + L59*0.35 + M59*0.25, 1)</f>
        <v>4.0</v>
      </c>
      <c r="O59" s="3" t="n">
        <v>4</v>
      </c>
      <c r="P59" s="2" t="inlineStr">
        <is>
          <t>Technical depth is excellent; the development goal targets broader ownership.</t>
        </is>
      </c>
      <c r="Q59" s="2" t="inlineStr">
        <is>
          <t>Own the weekly metrics review and present monthly to the department.</t>
        </is>
      </c>
      <c r="R59" s="4" t="n">
        <v>92800</v>
      </c>
      <c r="S59" s="5" t="n">
        <v>0.045</v>
      </c>
      <c r="T59" s="4">
        <f>ROUND(R59*(1+S59), -2)</f>
        <v>97000</v>
      </c>
      <c r="U59" s="2" t="inlineStr">
        <is>
          <t>2026-10-01</t>
        </is>
      </c>
      <c r="V59" s="2" t="inlineStr">
        <is>
          <t>m.nilsson@example.com</t>
        </is>
      </c>
      <c r="W59" s="2" t="str">
        <f>IF(E59&lt;&gt;"", E59, D59)</f>
        <v>Product Manager</v>
      </c>
      <c r="X59" s="6" t="str">
        <f>IF(COUNTBLANK(K59:M59)&gt;0, "INCOMPLETE", "")</f>
        <v/>
      </c>
      <c r="Y59" s="2" t="str">
        <f>B59&amp;" "&amp;C59</f>
        <v>Mira Nilsson</v>
      </c>
    </row>
    <row r="60">
      <c r="A60" s="2" t="inlineStr">
        <is>
          <t>E-1148</t>
        </is>
      </c>
      <c r="B60" s="2" t="inlineStr">
        <is>
          <t>Sven</t>
        </is>
      </c>
      <c r="C60" s="2" t="inlineStr">
        <is>
          <t>Brandt</t>
        </is>
      </c>
      <c r="D60" s="2" t="inlineStr">
        <is>
          <t>Warehouse Lead</t>
        </is>
      </c>
      <c r="E60" s="2" t="n"/>
      <c r="F60" s="2" t="inlineStr">
        <is>
          <t>Logistics</t>
        </is>
      </c>
      <c r="G60" s="2" t="inlineStr">
        <is>
          <t>Amara Diallo</t>
        </is>
      </c>
      <c r="H60" s="2" t="inlineStr">
        <is>
          <t>a.diallo@example.com</t>
        </is>
      </c>
      <c r="I60" s="2" t="inlineStr">
        <is>
          <t>2026 Annual</t>
        </is>
      </c>
      <c r="J60" s="2" t="inlineStr">
        <is>
          <t>2023-01-13</t>
        </is>
      </c>
      <c r="K60" s="3" t="n">
        <v>3.5</v>
      </c>
      <c r="L60" s="3" t="n">
        <v>4.5</v>
      </c>
      <c r="M60" s="3" t="n">
        <v>4</v>
      </c>
      <c r="N60" s="3">
        <f>ROUND(K60*0.4 + L60*0.35 + M60*0.25, 1)</f>
        <v>4.0</v>
      </c>
      <c r="O60" s="3" t="n">
        <v>3</v>
      </c>
      <c r="P60" s="2" t="inlineStr">
        <is>
          <t>Collaboration with the adjacent team improved markedly after the March process change.</t>
        </is>
      </c>
      <c r="Q60" s="2" t="inlineStr">
        <is>
          <t>Rotate through the adjacent team for four weeks to broaden context.</t>
        </is>
      </c>
      <c r="R60" s="4" t="n">
        <v>63900</v>
      </c>
      <c r="S60" s="5" t="n">
        <v>0.05</v>
      </c>
      <c r="T60" s="4">
        <f>ROUND(R60*(1+S60), -2)</f>
        <v>67100</v>
      </c>
      <c r="U60" s="2" t="inlineStr">
        <is>
          <t>2026-10-01</t>
        </is>
      </c>
      <c r="V60" s="2" t="inlineStr">
        <is>
          <t>s.brandt@example.com</t>
        </is>
      </c>
      <c r="W60" s="2" t="str">
        <f>IF(E60&lt;&gt;"", E60, D60)</f>
        <v>Warehouse Lead</v>
      </c>
      <c r="X60" s="6" t="str">
        <f>IF(COUNTBLANK(K60:M60)&gt;0, "INCOMPLETE", "")</f>
        <v/>
      </c>
      <c r="Y60" s="2" t="str">
        <f>B60&amp;" "&amp;C60</f>
        <v>Sven Brandt</v>
      </c>
    </row>
    <row r="61">
      <c r="A61" s="2" t="inlineStr">
        <is>
          <t>E-1149</t>
        </is>
      </c>
      <c r="B61" s="2" t="inlineStr">
        <is>
          <t>Alicia</t>
        </is>
      </c>
      <c r="C61" s="2" t="inlineStr">
        <is>
          <t>Marchetti</t>
        </is>
      </c>
      <c r="D61" s="2" t="inlineStr">
        <is>
          <t>Compliance Specialist</t>
        </is>
      </c>
      <c r="E61" s="2" t="n"/>
      <c r="F61" s="2" t="inlineStr">
        <is>
          <t>Quality</t>
        </is>
      </c>
      <c r="G61" s="2" t="inlineStr">
        <is>
          <t>Tom Becker</t>
        </is>
      </c>
      <c r="H61" s="2" t="inlineStr">
        <is>
          <t>t.becker@example.com</t>
        </is>
      </c>
      <c r="I61" s="2" t="inlineStr">
        <is>
          <t>2026 Annual</t>
        </is>
      </c>
      <c r="J61" s="2" t="inlineStr">
        <is>
          <t>2020-12-16</t>
        </is>
      </c>
      <c r="K61" s="3" t="n">
        <v>4.5</v>
      </c>
      <c r="L61" s="3" t="n">
        <v>2.5</v>
      </c>
      <c r="M61" s="3" t="n">
        <v>3</v>
      </c>
      <c r="N61" s="3">
        <f>ROUND(K61*0.4 + L61*0.35 + M61*0.25, 1)</f>
        <v>3.4</v>
      </c>
      <c r="O61" s="3" t="n">
        <v>3.5</v>
      </c>
      <c r="P61" s="2" t="inlineStr">
        <is>
          <t>Results dipped mid-cycle during the system migration and recovered fully by June.</t>
        </is>
      </c>
      <c r="Q61" s="2" t="inlineStr">
        <is>
          <t>Complete the advanced product certification by Q1.</t>
        </is>
      </c>
      <c r="R61" s="4" t="n">
        <v>45200</v>
      </c>
      <c r="S61" s="5" t="n">
        <v>0.02</v>
      </c>
      <c r="T61" s="4">
        <f>ROUND(R61*(1+S61), -2)</f>
        <v>46100</v>
      </c>
      <c r="U61" s="2" t="inlineStr">
        <is>
          <t>2026-10-01</t>
        </is>
      </c>
      <c r="V61" s="2" t="inlineStr">
        <is>
          <t>a.marchetti@example.com</t>
        </is>
      </c>
      <c r="W61" s="2" t="str">
        <f>IF(E61&lt;&gt;"", E61, D61)</f>
        <v>Compliance Specialist</v>
      </c>
      <c r="X61" s="6" t="str">
        <f>IF(COUNTBLANK(K61:M61)&gt;0, "INCOMPLETE", "")</f>
        <v/>
      </c>
      <c r="Y61" s="2" t="str">
        <f>B61&amp;" "&amp;C61</f>
        <v>Alicia Marchetti</v>
      </c>
    </row>
    <row r="62">
      <c r="A62" s="2" t="inlineStr">
        <is>
          <t>E-1150</t>
        </is>
      </c>
      <c r="B62" s="2" t="inlineStr">
        <is>
          <t>Noah</t>
        </is>
      </c>
      <c r="C62" s="2" t="inlineStr">
        <is>
          <t>Moreau</t>
        </is>
      </c>
      <c r="D62" s="2" t="inlineStr">
        <is>
          <t>Support Engineer</t>
        </is>
      </c>
      <c r="E62" s="2" t="n"/>
      <c r="F62" s="2" t="inlineStr">
        <is>
          <t>Customer Support</t>
        </is>
      </c>
      <c r="G62" s="2" t="inlineStr">
        <is>
          <t>Priya Nair</t>
        </is>
      </c>
      <c r="H62" s="2" t="inlineStr">
        <is>
          <t>p.nair@example.com</t>
        </is>
      </c>
      <c r="I62" s="2" t="inlineStr">
        <is>
          <t>2026 Annual</t>
        </is>
      </c>
      <c r="J62" s="2" t="inlineStr">
        <is>
          <t>2023-01-18</t>
        </is>
      </c>
      <c r="K62" s="3" t="n">
        <v>3.5</v>
      </c>
      <c r="L62" s="3" t="n">
        <v>3</v>
      </c>
      <c r="M62" s="3" t="n">
        <v>3</v>
      </c>
      <c r="N62" s="3">
        <f>ROUND(K62*0.4 + L62*0.35 + M62*0.25, 1)</f>
        <v>3.2</v>
      </c>
      <c r="O62" s="3" t="n">
        <v>4</v>
      </c>
      <c r="P62" s="2" t="inlineStr">
        <is>
          <t>Consistently reliable on the core queue; took ownership of two escalations that would otherwise have reached management.</t>
        </is>
      </c>
      <c r="Q62" s="2" t="inlineStr">
        <is>
          <t>Reduce average handling time by 10 percent without a quality drop.</t>
        </is>
      </c>
      <c r="R62" s="4" t="n">
        <v>93400</v>
      </c>
      <c r="S62" s="5" t="n">
        <v>0.06</v>
      </c>
      <c r="T62" s="4">
        <f>ROUND(R62*(1+S62), -2)</f>
        <v>99000</v>
      </c>
      <c r="U62" s="2" t="inlineStr">
        <is>
          <t>2026-10-01</t>
        </is>
      </c>
      <c r="V62" s="2" t="inlineStr">
        <is>
          <t>n.moreau@example.com</t>
        </is>
      </c>
      <c r="W62" s="2" t="str">
        <f>IF(E62&lt;&gt;"", E62, D62)</f>
        <v>Support Engineer</v>
      </c>
      <c r="X62" s="6" t="str">
        <f>IF(COUNTBLANK(K62:M62)&gt;0, "INCOMPLETE", "")</f>
        <v/>
      </c>
      <c r="Y62" s="2" t="str">
        <f>B62&amp;" "&amp;C62</f>
        <v>Noah Moreau</v>
      </c>
    </row>
    <row r="63">
      <c r="A63" s="2" t="inlineStr">
        <is>
          <t>E-1151</t>
        </is>
      </c>
      <c r="B63" s="2" t="inlineStr">
        <is>
          <t>Carolin</t>
        </is>
      </c>
      <c r="C63" s="2" t="inlineStr">
        <is>
          <t>Weiss</t>
        </is>
      </c>
      <c r="D63" s="2" t="inlineStr">
        <is>
          <t>Senior Software Engineer</t>
        </is>
      </c>
      <c r="E63" s="2" t="n"/>
      <c r="F63" s="2" t="inlineStr">
        <is>
          <t>Engineering</t>
        </is>
      </c>
      <c r="G63" s="2" t="inlineStr">
        <is>
          <t>Robert Ellison</t>
        </is>
      </c>
      <c r="H63" s="2" t="inlineStr">
        <is>
          <t>r.ellison@example.com</t>
        </is>
      </c>
      <c r="I63" s="2" t="inlineStr">
        <is>
          <t>2026 Annual</t>
        </is>
      </c>
      <c r="J63" s="2" t="inlineStr">
        <is>
          <t>2020-06-02</t>
        </is>
      </c>
      <c r="K63" s="3" t="n">
        <v>3.5</v>
      </c>
      <c r="L63" s="3" t="n">
        <v>2</v>
      </c>
      <c r="M63" s="3" t="n">
        <v>4</v>
      </c>
      <c r="N63" s="3">
        <f>ROUND(K63*0.4 + L63*0.35 + M63*0.25, 1)</f>
        <v>3.1</v>
      </c>
      <c r="O63" s="3" t="n">
        <v>4.5</v>
      </c>
      <c r="P63" s="2" t="inlineStr">
        <is>
          <t>Solid, steady contribution; growth area is initiative on ambiguous tasks.</t>
        </is>
      </c>
      <c r="Q63" s="2" t="inlineStr">
        <is>
          <t>Present one improvement proposal per quarter to the leadership round.</t>
        </is>
      </c>
      <c r="R63" s="4" t="n">
        <v>47200</v>
      </c>
      <c r="S63" s="5" t="n">
        <v>0.045</v>
      </c>
      <c r="T63" s="4">
        <f>ROUND(R63*(1+S63), -2)</f>
        <v>49300</v>
      </c>
      <c r="U63" s="2" t="inlineStr">
        <is>
          <t>2026-10-01</t>
        </is>
      </c>
      <c r="V63" s="2" t="inlineStr">
        <is>
          <t>c.weiss@example.com</t>
        </is>
      </c>
      <c r="W63" s="2" t="str">
        <f>IF(E63&lt;&gt;"", E63, D63)</f>
        <v>Senior Software Engineer</v>
      </c>
      <c r="X63" s="6" t="str">
        <f>IF(COUNTBLANK(K63:M63)&gt;0, "INCOMPLETE", "")</f>
        <v/>
      </c>
      <c r="Y63" s="2" t="str">
        <f>B63&amp;" "&amp;C63</f>
        <v>Carolin Weiss</v>
      </c>
    </row>
    <row r="64">
      <c r="A64" s="2" t="inlineStr">
        <is>
          <t>E-1152</t>
        </is>
      </c>
      <c r="B64" s="2" t="inlineStr">
        <is>
          <t>Ivan</t>
        </is>
      </c>
      <c r="C64" s="2" t="inlineStr">
        <is>
          <t>Farah</t>
        </is>
      </c>
      <c r="D64" s="2" t="inlineStr">
        <is>
          <t>Senior Account Executive</t>
        </is>
      </c>
      <c r="E64" s="2" t="n"/>
      <c r="F64" s="2" t="inlineStr">
        <is>
          <t>Sales</t>
        </is>
      </c>
      <c r="G64" s="2" t="inlineStr">
        <is>
          <t>Hana Suzuki</t>
        </is>
      </c>
      <c r="H64" s="2" t="inlineStr">
        <is>
          <t>h.suzuki@example.com</t>
        </is>
      </c>
      <c r="I64" s="2" t="inlineStr">
        <is>
          <t>2026 Annual</t>
        </is>
      </c>
      <c r="J64" s="2" t="inlineStr">
        <is>
          <t>2021-07-09</t>
        </is>
      </c>
      <c r="K64" s="3" t="n">
        <v>3.5</v>
      </c>
      <c r="L64" s="3" t="n">
        <v>3</v>
      </c>
      <c r="M64" s="3" t="n">
        <v>1.5</v>
      </c>
      <c r="N64" s="3">
        <f>ROUND(K64*0.4 + L64*0.35 + M64*0.25, 1)</f>
        <v>2.8</v>
      </c>
      <c r="O64" s="3" t="n">
        <v>4</v>
      </c>
      <c r="P64" s="2" t="inlineStr">
        <is>
          <t>Handled the vendor transition with minimal disruption and documented the new process well.</t>
        </is>
      </c>
      <c r="Q64" s="2" t="inlineStr">
        <is>
          <t>Mentor one new team member through onboarding.</t>
        </is>
      </c>
      <c r="R64" s="4" t="n">
        <v>103000</v>
      </c>
      <c r="S64" s="5" t="n">
        <v>0.06</v>
      </c>
      <c r="T64" s="4">
        <f>ROUND(R64*(1+S64), -2)</f>
        <v>109200</v>
      </c>
      <c r="U64" s="2" t="inlineStr">
        <is>
          <t>2026-10-01</t>
        </is>
      </c>
      <c r="V64" s="2" t="inlineStr">
        <is>
          <t>i.farah@example.com</t>
        </is>
      </c>
      <c r="W64" s="2" t="str">
        <f>IF(E64&lt;&gt;"", E64, D64)</f>
        <v>Senior Account Executive</v>
      </c>
      <c r="X64" s="6" t="str">
        <f>IF(COUNTBLANK(K64:M64)&gt;0, "INCOMPLETE", "")</f>
        <v/>
      </c>
      <c r="Y64" s="2" t="str">
        <f>B64&amp;" "&amp;C64</f>
        <v>Ivan Farah</v>
      </c>
    </row>
    <row r="65">
      <c r="A65" s="2" t="inlineStr">
        <is>
          <t>E-1153</t>
        </is>
      </c>
      <c r="B65" s="2" t="inlineStr">
        <is>
          <t>Rosa</t>
        </is>
      </c>
      <c r="C65" s="2" t="inlineStr">
        <is>
          <t>Sato</t>
        </is>
      </c>
      <c r="D65" s="2" t="inlineStr">
        <is>
          <t>Financial Analyst</t>
        </is>
      </c>
      <c r="E65" s="2" t="n"/>
      <c r="F65" s="2" t="inlineStr">
        <is>
          <t>Finance</t>
        </is>
      </c>
      <c r="G65" s="2" t="inlineStr">
        <is>
          <t>David Osei</t>
        </is>
      </c>
      <c r="H65" s="2" t="inlineStr">
        <is>
          <t>d.osei@example.com</t>
        </is>
      </c>
      <c r="I65" s="2" t="inlineStr">
        <is>
          <t>2026 Annual</t>
        </is>
      </c>
      <c r="J65" s="2" t="inlineStr">
        <is>
          <t>2025-06-23</t>
        </is>
      </c>
      <c r="K65" s="3" t="n">
        <v>4</v>
      </c>
      <c r="L65" s="3" t="n">
        <v>2.5</v>
      </c>
      <c r="M65" s="3" t="n">
        <v>3.5</v>
      </c>
      <c r="N65" s="3">
        <f>ROUND(K65*0.4 + L65*0.35 + M65*0.25, 1)</f>
        <v>3.4</v>
      </c>
      <c r="O65" s="3" t="n">
        <v>3</v>
      </c>
      <c r="P65" s="2" t="inlineStr">
        <is>
          <t>Quality of written work is a standout; verbal updates in cross-team settings need the same structure.</t>
        </is>
      </c>
      <c r="Q65" s="2" t="inlineStr">
        <is>
          <t>Build the documentation set for the two most escalated topics.</t>
        </is>
      </c>
      <c r="R65" s="4" t="n">
        <v>54800</v>
      </c>
      <c r="S65" s="5" t="n">
        <v>0.03</v>
      </c>
      <c r="T65" s="4">
        <f>ROUND(R65*(1+S65), -2)</f>
        <v>56400</v>
      </c>
      <c r="U65" s="2" t="inlineStr">
        <is>
          <t>2026-10-01</t>
        </is>
      </c>
      <c r="V65" s="2" t="inlineStr">
        <is>
          <t>r.sato@example.com</t>
        </is>
      </c>
      <c r="W65" s="2" t="str">
        <f>IF(E65&lt;&gt;"", E65, D65)</f>
        <v>Financial Analyst</v>
      </c>
      <c r="X65" s="6" t="str">
        <f>IF(COUNTBLANK(K65:M65)&gt;0, "INCOMPLETE", "")</f>
        <v/>
      </c>
      <c r="Y65" s="2" t="str">
        <f>B65&amp;" "&amp;C65</f>
        <v>Rosa Sato</v>
      </c>
    </row>
    <row r="66">
      <c r="A66" s="2" t="inlineStr">
        <is>
          <t>E-1154</t>
        </is>
      </c>
      <c r="B66" s="2" t="inlineStr">
        <is>
          <t>Liam</t>
        </is>
      </c>
      <c r="C66" s="2" t="inlineStr">
        <is>
          <t>Novak</t>
        </is>
      </c>
      <c r="D66" s="2" t="inlineStr">
        <is>
          <t>Operations Analyst</t>
        </is>
      </c>
      <c r="E66" s="2" t="n"/>
      <c r="F66" s="2" t="inlineStr">
        <is>
          <t>Operations</t>
        </is>
      </c>
      <c r="G66" s="2" t="inlineStr">
        <is>
          <t>Karin Lindt</t>
        </is>
      </c>
      <c r="H66" s="2" t="inlineStr">
        <is>
          <t>k.lindt@example.com</t>
        </is>
      </c>
      <c r="I66" s="2" t="inlineStr">
        <is>
          <t>2026 Annual</t>
        </is>
      </c>
      <c r="J66" s="2" t="inlineStr">
        <is>
          <t>2024-06-16</t>
        </is>
      </c>
      <c r="K66" s="3" t="n">
        <v>5</v>
      </c>
      <c r="L66" s="3" t="n">
        <v>4</v>
      </c>
      <c r="M66" s="3" t="n">
        <v>2.5</v>
      </c>
      <c r="N66" s="3">
        <f>ROUND(K66*0.4 + L66*0.35 + M66*0.25, 1)</f>
        <v>4.0</v>
      </c>
      <c r="O66" s="3" t="n">
        <v>4</v>
      </c>
      <c r="P66" s="2" t="inlineStr">
        <is>
          <t>Peer feedback highlights patience and clarity when unblocking newer colleagues.</t>
        </is>
      </c>
      <c r="Q66" s="2" t="inlineStr">
        <is>
          <t>Lead one cross-team project end to end in the next cycle.</t>
        </is>
      </c>
      <c r="R66" s="4" t="n">
        <v>113600</v>
      </c>
      <c r="S66" s="5" t="n">
        <v>0.045</v>
      </c>
      <c r="T66" s="4">
        <f>ROUND(R66*(1+S66), -2)</f>
        <v>118700</v>
      </c>
      <c r="U66" s="2" t="inlineStr">
        <is>
          <t>2026-10-01</t>
        </is>
      </c>
      <c r="V66" s="2" t="inlineStr">
        <is>
          <t>l.novak@example.com</t>
        </is>
      </c>
      <c r="W66" s="2" t="str">
        <f>IF(E66&lt;&gt;"", E66, D66)</f>
        <v>Operations Analyst</v>
      </c>
      <c r="X66" s="6" t="str">
        <f>IF(COUNTBLANK(K66:M66)&gt;0, "INCOMPLETE", "")</f>
        <v/>
      </c>
      <c r="Y66" s="2" t="str">
        <f>B66&amp;" "&amp;C66</f>
        <v>Liam Novak</v>
      </c>
    </row>
    <row r="67">
      <c r="A67" s="2" t="inlineStr">
        <is>
          <t>E-1155</t>
        </is>
      </c>
      <c r="B67" s="2" t="inlineStr">
        <is>
          <t>Anika</t>
        </is>
      </c>
      <c r="C67" s="2" t="inlineStr">
        <is>
          <t>Fischer</t>
        </is>
      </c>
      <c r="D67" s="2" t="inlineStr">
        <is>
          <t>Growth Analyst</t>
        </is>
      </c>
      <c r="E67" s="2" t="n"/>
      <c r="F67" s="2" t="inlineStr">
        <is>
          <t>Marketing</t>
        </is>
      </c>
      <c r="G67" s="2" t="inlineStr">
        <is>
          <t>Miguel Torres</t>
        </is>
      </c>
      <c r="H67" s="2" t="inlineStr">
        <is>
          <t>m.torres@example.com</t>
        </is>
      </c>
      <c r="I67" s="2" t="inlineStr">
        <is>
          <t>2026 Annual</t>
        </is>
      </c>
      <c r="J67" s="2" t="inlineStr">
        <is>
          <t>2022-03-22</t>
        </is>
      </c>
      <c r="K67" s="3" t="n">
        <v>1.5</v>
      </c>
      <c r="L67" s="3" t="n">
        <v>2.5</v>
      </c>
      <c r="M67" s="3" t="n">
        <v>5</v>
      </c>
      <c r="N67" s="3">
        <f>ROUND(K67*0.4 + L67*0.35 + M67*0.25, 1)</f>
        <v>2.7</v>
      </c>
      <c r="O67" s="3" t="n">
        <v>4</v>
      </c>
      <c r="P67" s="2" t="inlineStr">
        <is>
          <t>Strong quarter for delivery; the next step is delegating earlier instead of absorbing overflow personally.</t>
        </is>
      </c>
      <c r="Q67" s="2" t="inlineStr">
        <is>
          <t>Own the weekly metrics review and present monthly to the department.</t>
        </is>
      </c>
      <c r="R67" s="4" t="n">
        <v>113900</v>
      </c>
      <c r="S67" s="5" t="n">
        <v>0.045</v>
      </c>
      <c r="T67" s="4">
        <f>ROUND(R67*(1+S67), -2)</f>
        <v>119000</v>
      </c>
      <c r="U67" s="2" t="inlineStr">
        <is>
          <t>2026-10-01</t>
        </is>
      </c>
      <c r="V67" s="2" t="inlineStr">
        <is>
          <t>a.fischer@example.com</t>
        </is>
      </c>
      <c r="W67" s="2" t="str">
        <f>IF(E67&lt;&gt;"", E67, D67)</f>
        <v>Growth Analyst</v>
      </c>
      <c r="X67" s="6" t="str">
        <f>IF(COUNTBLANK(K67:M67)&gt;0, "INCOMPLETE", "")</f>
        <v/>
      </c>
      <c r="Y67" s="2" t="str">
        <f>B67&amp;" "&amp;C67</f>
        <v>Anika Fischer</v>
      </c>
    </row>
    <row r="68">
      <c r="A68" s="2" t="inlineStr">
        <is>
          <t>E-1156</t>
        </is>
      </c>
      <c r="B68" s="2" t="inlineStr">
        <is>
          <t>Diego</t>
        </is>
      </c>
      <c r="C68" s="2" t="inlineStr">
        <is>
          <t>Jensen</t>
        </is>
      </c>
      <c r="D68" s="2" t="inlineStr">
        <is>
          <t>HR Generalist</t>
        </is>
      </c>
      <c r="E68" s="2" t="n"/>
      <c r="F68" s="2" t="inlineStr">
        <is>
          <t>People Ops</t>
        </is>
      </c>
      <c r="G68" s="2" t="inlineStr">
        <is>
          <t>Sarah Whitfield</t>
        </is>
      </c>
      <c r="H68" s="2" t="inlineStr">
        <is>
          <t>s.whitfield@example.com</t>
        </is>
      </c>
      <c r="I68" s="2" t="inlineStr">
        <is>
          <t>2026 Annual</t>
        </is>
      </c>
      <c r="J68" s="2" t="inlineStr">
        <is>
          <t>2022-10-09</t>
        </is>
      </c>
      <c r="K68" s="3" t="n">
        <v>1.5</v>
      </c>
      <c r="L68" s="3" t="n">
        <v>2.5</v>
      </c>
      <c r="M68" s="3" t="n">
        <v>5</v>
      </c>
      <c r="N68" s="3">
        <f>ROUND(K68*0.4 + L68*0.35 + M68*0.25, 1)</f>
        <v>2.7</v>
      </c>
      <c r="O68" s="3" t="n">
        <v>4.5</v>
      </c>
      <c r="P68" s="2" t="inlineStr">
        <is>
          <t>Ramped faster than expected and is already covering the harder half of the queue.</t>
        </is>
      </c>
      <c r="Q68" s="2" t="inlineStr">
        <is>
          <t>Rotate through the adjacent team for four weeks to broaden context.</t>
        </is>
      </c>
      <c r="R68" s="4" t="n">
        <v>78400</v>
      </c>
      <c r="S68" s="5" t="n">
        <v>0.02</v>
      </c>
      <c r="T68" s="4">
        <f>ROUND(R68*(1+S68), -2)</f>
        <v>80000</v>
      </c>
      <c r="U68" s="2" t="inlineStr">
        <is>
          <t>2026-10-01</t>
        </is>
      </c>
      <c r="V68" s="2" t="inlineStr">
        <is>
          <t>d.jensen@example.com</t>
        </is>
      </c>
      <c r="W68" s="2" t="str">
        <f>IF(E68&lt;&gt;"", E68, D68)</f>
        <v>HR Generalist</v>
      </c>
      <c r="X68" s="6" t="str">
        <f>IF(COUNTBLANK(K68:M68)&gt;0, "INCOMPLETE", "")</f>
        <v/>
      </c>
      <c r="Y68" s="2" t="str">
        <f>B68&amp;" "&amp;C68</f>
        <v>Diego Jensen</v>
      </c>
    </row>
    <row r="69">
      <c r="A69" s="2" t="inlineStr">
        <is>
          <t>E-1157</t>
        </is>
      </c>
      <c r="B69" s="2" t="inlineStr">
        <is>
          <t>Maja</t>
        </is>
      </c>
      <c r="C69" s="2" t="inlineStr">
        <is>
          <t>Grimaldi</t>
        </is>
      </c>
      <c r="D69" s="2" t="inlineStr">
        <is>
          <t>Product Designer</t>
        </is>
      </c>
      <c r="E69" s="2" t="n"/>
      <c r="F69" s="2" t="inlineStr">
        <is>
          <t>Product</t>
        </is>
      </c>
      <c r="G69" s="2" t="inlineStr">
        <is>
          <t>Anton Bergmann</t>
        </is>
      </c>
      <c r="H69" s="2" t="inlineStr">
        <is>
          <t>a.bergmann@example.com</t>
        </is>
      </c>
      <c r="I69" s="2" t="inlineStr">
        <is>
          <t>2026 Annual</t>
        </is>
      </c>
      <c r="J69" s="2" t="inlineStr">
        <is>
          <t>2024-06-09</t>
        </is>
      </c>
      <c r="K69" s="3" t="n">
        <v>5</v>
      </c>
      <c r="L69" s="3" t="n">
        <v>4.5</v>
      </c>
      <c r="M69" s="3" t="n">
        <v>3.5</v>
      </c>
      <c r="N69" s="3">
        <f>ROUND(K69*0.4 + L69*0.35 + M69*0.25, 1)</f>
        <v>4.5</v>
      </c>
      <c r="O69" s="3" t="n">
        <v>3</v>
      </c>
      <c r="P69" s="2" t="inlineStr">
        <is>
          <t>A dependable closer; forecasting accuracy improved every month this cycle.</t>
        </is>
      </c>
      <c r="Q69" s="2" t="inlineStr">
        <is>
          <t>Complete the advanced product certification by Q1.</t>
        </is>
      </c>
      <c r="R69" s="4" t="n">
        <v>63000</v>
      </c>
      <c r="S69" s="5" t="n">
        <v>0.03</v>
      </c>
      <c r="T69" s="4">
        <f>ROUND(R69*(1+S69), -2)</f>
        <v>64900</v>
      </c>
      <c r="U69" s="2" t="inlineStr">
        <is>
          <t>2026-10-01</t>
        </is>
      </c>
      <c r="V69" s="2" t="inlineStr">
        <is>
          <t>m.grimaldi@example.com</t>
        </is>
      </c>
      <c r="W69" s="2" t="str">
        <f>IF(E69&lt;&gt;"", E69, D69)</f>
        <v>Product Designer</v>
      </c>
      <c r="X69" s="6" t="str">
        <f>IF(COUNTBLANK(K69:M69)&gt;0, "INCOMPLETE", "")</f>
        <v/>
      </c>
      <c r="Y69" s="2" t="str">
        <f>B69&amp;" "&amp;C69</f>
        <v>Maja Grimaldi</v>
      </c>
    </row>
    <row r="70">
      <c r="A70" s="2" t="inlineStr">
        <is>
          <t>E-1158</t>
        </is>
      </c>
      <c r="B70" s="2" t="inlineStr">
        <is>
          <t>Kofi</t>
        </is>
      </c>
      <c r="C70" s="2" t="inlineStr">
        <is>
          <t>Albrecht</t>
        </is>
      </c>
      <c r="D70" s="2" t="inlineStr">
        <is>
          <t>Dispatch Coordinator</t>
        </is>
      </c>
      <c r="E70" s="2" t="n"/>
      <c r="F70" s="2" t="inlineStr">
        <is>
          <t>Logistics</t>
        </is>
      </c>
      <c r="G70" s="2" t="inlineStr">
        <is>
          <t>Fatima El-Sayed</t>
        </is>
      </c>
      <c r="H70" s="2" t="inlineStr">
        <is>
          <t>f.elsayed@example.com</t>
        </is>
      </c>
      <c r="I70" s="2" t="inlineStr">
        <is>
          <t>2026 Annual</t>
        </is>
      </c>
      <c r="J70" s="2" t="inlineStr">
        <is>
          <t>2023-08-25</t>
        </is>
      </c>
      <c r="K70" s="3" t="n">
        <v>1.5</v>
      </c>
      <c r="L70" s="3" t="n">
        <v>3.5</v>
      </c>
      <c r="M70" s="3" t="n">
        <v>2</v>
      </c>
      <c r="N70" s="3">
        <f>ROUND(K70*0.4 + L70*0.35 + M70*0.25, 1)</f>
        <v>2.3</v>
      </c>
      <c r="O70" s="3" t="n">
        <v>4</v>
      </c>
      <c r="P70" s="2" t="inlineStr">
        <is>
          <t>Exceeded the target on every measurable line; watch for overcommitment in Q4.</t>
        </is>
      </c>
      <c r="Q70" s="2" t="inlineStr">
        <is>
          <t>Reduce average handling time by 10 percent without a quality drop.</t>
        </is>
      </c>
      <c r="R70" s="4" t="n">
        <v>64800</v>
      </c>
      <c r="S70" s="5" t="n">
        <v>0.04</v>
      </c>
      <c r="T70" s="4">
        <f>ROUND(R70*(1+S70), -2)</f>
        <v>67400</v>
      </c>
      <c r="U70" s="2" t="inlineStr">
        <is>
          <t>2026-10-01</t>
        </is>
      </c>
      <c r="V70" s="2" t="inlineStr">
        <is>
          <t>k.albrecht@example.com</t>
        </is>
      </c>
      <c r="W70" s="2" t="str">
        <f>IF(E70&lt;&gt;"", E70, D70)</f>
        <v>Dispatch Coordinator</v>
      </c>
      <c r="X70" s="6" t="str">
        <f>IF(COUNTBLANK(K70:M70)&gt;0, "INCOMPLETE", "")</f>
        <v/>
      </c>
      <c r="Y70" s="2" t="str">
        <f>B70&amp;" "&amp;C70</f>
        <v>Kofi Albrecht</v>
      </c>
    </row>
    <row r="71">
      <c r="A71" s="2" t="inlineStr">
        <is>
          <t>E-1159</t>
        </is>
      </c>
      <c r="B71" s="2" t="inlineStr">
        <is>
          <t>Elif</t>
        </is>
      </c>
      <c r="C71" s="2" t="inlineStr">
        <is>
          <t>Haddad</t>
        </is>
      </c>
      <c r="D71" s="2" t="inlineStr">
        <is>
          <t>Quality Engineer</t>
        </is>
      </c>
      <c r="E71" s="2" t="n"/>
      <c r="F71" s="2" t="inlineStr">
        <is>
          <t>Quality</t>
        </is>
      </c>
      <c r="G71" s="2" t="inlineStr">
        <is>
          <t>James Okonkwo</t>
        </is>
      </c>
      <c r="H71" s="2" t="inlineStr">
        <is>
          <t>j.okonkwo@example.com</t>
        </is>
      </c>
      <c r="I71" s="2" t="inlineStr">
        <is>
          <t>2026 Annual</t>
        </is>
      </c>
      <c r="J71" s="2" t="inlineStr">
        <is>
          <t>2024-02-28</t>
        </is>
      </c>
      <c r="K71" s="3" t="n">
        <v>2.5</v>
      </c>
      <c r="L71" s="3" t="n">
        <v>2.5</v>
      </c>
      <c r="M71" s="3" t="n">
        <v>3</v>
      </c>
      <c r="N71" s="3">
        <f>ROUND(K71*0.4 + L71*0.35 + M71*0.25, 1)</f>
        <v>2.6</v>
      </c>
      <c r="O71" s="3" t="n">
        <v>4.5</v>
      </c>
      <c r="P71" s="2" t="inlineStr">
        <is>
          <t>Technical depth is excellent; the development goal targets broader ownership.</t>
        </is>
      </c>
      <c r="Q71" s="2" t="inlineStr">
        <is>
          <t>Present one improvement proposal per quarter to the leadership round.</t>
        </is>
      </c>
      <c r="R71" s="4" t="n">
        <v>44200</v>
      </c>
      <c r="S71" s="5" t="n">
        <v>0.03</v>
      </c>
      <c r="T71" s="4">
        <f>ROUND(R71*(1+S71), -2)</f>
        <v>45500</v>
      </c>
      <c r="U71" s="2" t="inlineStr">
        <is>
          <t>2026-10-01</t>
        </is>
      </c>
      <c r="V71" s="2" t="inlineStr">
        <is>
          <t>e.haddad@example.com</t>
        </is>
      </c>
      <c r="W71" s="2" t="str">
        <f>IF(E71&lt;&gt;"", E71, D71)</f>
        <v>Quality Engineer</v>
      </c>
      <c r="X71" s="6" t="str">
        <f>IF(COUNTBLANK(K71:M71)&gt;0, "INCOMPLETE", "")</f>
        <v/>
      </c>
      <c r="Y71" s="2" t="str">
        <f>B71&amp;" "&amp;C71</f>
        <v>Elif Haddad</v>
      </c>
    </row>
    <row r="72">
      <c r="A72" s="2" t="inlineStr">
        <is>
          <t>E-1160</t>
        </is>
      </c>
      <c r="B72" s="2" t="inlineStr">
        <is>
          <t>Jan</t>
        </is>
      </c>
      <c r="C72" s="2" t="inlineStr">
        <is>
          <t>Adeyemi</t>
        </is>
      </c>
      <c r="D72" s="2" t="inlineStr">
        <is>
          <t>Support Specialist</t>
        </is>
      </c>
      <c r="E72" s="2" t="n"/>
      <c r="F72" s="2" t="inlineStr">
        <is>
          <t>Customer Support</t>
        </is>
      </c>
      <c r="G72" s="2" t="inlineStr">
        <is>
          <t>Vera Malinova</t>
        </is>
      </c>
      <c r="H72" s="2" t="inlineStr">
        <is>
          <t>v.malinova@example.com</t>
        </is>
      </c>
      <c r="I72" s="2" t="inlineStr">
        <is>
          <t>2026 Annual</t>
        </is>
      </c>
      <c r="J72" s="2" t="inlineStr">
        <is>
          <t>2020-04-17</t>
        </is>
      </c>
      <c r="K72" s="3" t="n">
        <v>2.5</v>
      </c>
      <c r="L72" s="3" t="n">
        <v>3.5</v>
      </c>
      <c r="M72" s="3" t="n">
        <v>2</v>
      </c>
      <c r="N72" s="3">
        <f>ROUND(K72*0.4 + L72*0.35 + M72*0.25, 1)</f>
        <v>2.7</v>
      </c>
      <c r="O72" s="3" t="n">
        <v>3</v>
      </c>
      <c r="P72" s="2" t="inlineStr">
        <is>
          <t>Collaboration with the adjacent team improved markedly after the March process change.</t>
        </is>
      </c>
      <c r="Q72" s="2" t="inlineStr">
        <is>
          <t>Mentor one new team member through onboarding.</t>
        </is>
      </c>
      <c r="R72" s="4" t="n">
        <v>75300</v>
      </c>
      <c r="S72" s="5" t="n">
        <v>0.04</v>
      </c>
      <c r="T72" s="4">
        <f>ROUND(R72*(1+S72), -2)</f>
        <v>78300</v>
      </c>
      <c r="U72" s="2" t="inlineStr">
        <is>
          <t>2026-10-01</t>
        </is>
      </c>
      <c r="V72" s="2" t="inlineStr">
        <is>
          <t>ja.adeyemi@example.com</t>
        </is>
      </c>
      <c r="W72" s="2" t="str">
        <f>IF(E72&lt;&gt;"", E72, D72)</f>
        <v>Support Specialist</v>
      </c>
      <c r="X72" s="6" t="str">
        <f>IF(COUNTBLANK(K72:M72)&gt;0, "INCOMPLETE", "")</f>
        <v/>
      </c>
      <c r="Y72" s="2" t="str">
        <f>B72&amp;" "&amp;C72</f>
        <v>Jan Adeyemi</v>
      </c>
    </row>
    <row r="73">
      <c r="A73" s="2" t="inlineStr">
        <is>
          <t>E-1161</t>
        </is>
      </c>
      <c r="B73" s="2" t="inlineStr">
        <is>
          <t>Tessa</t>
        </is>
      </c>
      <c r="C73" s="2" t="inlineStr">
        <is>
          <t>Costa</t>
        </is>
      </c>
      <c r="D73" s="2" t="inlineStr">
        <is>
          <t>QA Engineer</t>
        </is>
      </c>
      <c r="E73" s="2" t="n"/>
      <c r="F73" s="2" t="inlineStr">
        <is>
          <t>Engineering</t>
        </is>
      </c>
      <c r="G73" s="2" t="inlineStr">
        <is>
          <t>Lucas Ferreira</t>
        </is>
      </c>
      <c r="H73" s="2" t="inlineStr">
        <is>
          <t>l.ferreira@example.com</t>
        </is>
      </c>
      <c r="I73" s="2" t="inlineStr">
        <is>
          <t>2026 Annual</t>
        </is>
      </c>
      <c r="J73" s="2" t="inlineStr">
        <is>
          <t>2025-03-06</t>
        </is>
      </c>
      <c r="K73" s="3" t="n">
        <v>2.5</v>
      </c>
      <c r="L73" s="3" t="n">
        <v>2</v>
      </c>
      <c r="M73" s="3" t="n">
        <v>5</v>
      </c>
      <c r="N73" s="3">
        <f>ROUND(K73*0.4 + L73*0.35 + M73*0.25, 1)</f>
        <v>3.0</v>
      </c>
      <c r="O73" s="3" t="n">
        <v>3.5</v>
      </c>
      <c r="P73" s="2" t="inlineStr">
        <is>
          <t>Results dipped mid-cycle during the system migration and recovered fully by June.</t>
        </is>
      </c>
      <c r="Q73" s="2" t="inlineStr">
        <is>
          <t>Build the documentation set for the two most escalated topics.</t>
        </is>
      </c>
      <c r="R73" s="4" t="n">
        <v>66300</v>
      </c>
      <c r="S73" s="5" t="n">
        <v>0.03</v>
      </c>
      <c r="T73" s="4">
        <f>ROUND(R73*(1+S73), -2)</f>
        <v>68300</v>
      </c>
      <c r="U73" s="2" t="inlineStr">
        <is>
          <t>2026-10-01</t>
        </is>
      </c>
      <c r="V73" s="2" t="inlineStr">
        <is>
          <t>t.costa@example.com</t>
        </is>
      </c>
      <c r="W73" s="2" t="str">
        <f>IF(E73&lt;&gt;"", E73, D73)</f>
        <v>QA Engineer</v>
      </c>
      <c r="X73" s="6" t="str">
        <f>IF(COUNTBLANK(K73:M73)&gt;0, "INCOMPLETE", "")</f>
        <v/>
      </c>
      <c r="Y73" s="2" t="str">
        <f>B73&amp;" "&amp;C73</f>
        <v>Tessa Costa</v>
      </c>
    </row>
    <row r="74">
      <c r="A74" s="2" t="inlineStr">
        <is>
          <t>E-1162</t>
        </is>
      </c>
      <c r="B74" s="2" t="inlineStr">
        <is>
          <t>Jonas</t>
        </is>
      </c>
      <c r="C74" s="2" t="inlineStr">
        <is>
          <t>Olsen</t>
        </is>
      </c>
      <c r="D74" s="2" t="inlineStr">
        <is>
          <t>Account Executive</t>
        </is>
      </c>
      <c r="E74" s="2" t="n"/>
      <c r="F74" s="2" t="inlineStr">
        <is>
          <t>Sales</t>
        </is>
      </c>
      <c r="G74" s="2" t="inlineStr">
        <is>
          <t>Emma Sandell</t>
        </is>
      </c>
      <c r="H74" s="2" t="inlineStr">
        <is>
          <t>e.sandell@example.com</t>
        </is>
      </c>
      <c r="I74" s="2" t="inlineStr">
        <is>
          <t>2026 Annual</t>
        </is>
      </c>
      <c r="J74" s="2" t="inlineStr">
        <is>
          <t>2020-05-21</t>
        </is>
      </c>
      <c r="K74" s="3" t="n">
        <v>3.5</v>
      </c>
      <c r="L74" s="3" t="n">
        <v>2.5</v>
      </c>
      <c r="M74" s="3" t="n">
        <v>1.5</v>
      </c>
      <c r="N74" s="3">
        <f>ROUND(K74*0.4 + L74*0.35 + M74*0.25, 1)</f>
        <v>2.7</v>
      </c>
      <c r="O74" s="3" t="n">
        <v>4</v>
      </c>
      <c r="P74" s="2" t="inlineStr">
        <is>
          <t>Consistently reliable on the core queue; took ownership of two escalations that would otherwise have reached management.</t>
        </is>
      </c>
      <c r="Q74" s="2" t="inlineStr">
        <is>
          <t>Lead one cross-team project end to end in the next cycle.</t>
        </is>
      </c>
      <c r="R74" s="4" t="n">
        <v>78500</v>
      </c>
      <c r="S74" s="5" t="n">
        <v>0.035</v>
      </c>
      <c r="T74" s="4">
        <f>ROUND(R74*(1+S74), -2)</f>
        <v>81200</v>
      </c>
      <c r="U74" s="2" t="inlineStr">
        <is>
          <t>2026-10-01</t>
        </is>
      </c>
      <c r="V74" s="2" t="inlineStr">
        <is>
          <t>j.olsen@example.com</t>
        </is>
      </c>
      <c r="W74" s="2" t="str">
        <f>IF(E74&lt;&gt;"", E74, D74)</f>
        <v>Account Executive</v>
      </c>
      <c r="X74" s="6" t="str">
        <f>IF(COUNTBLANK(K74:M74)&gt;0, "INCOMPLETE", "")</f>
        <v/>
      </c>
      <c r="Y74" s="2" t="str">
        <f>B74&amp;" "&amp;C74</f>
        <v>Jonas Olsen</v>
      </c>
    </row>
    <row r="75">
      <c r="A75" s="2" t="inlineStr">
        <is>
          <t>E-1163</t>
        </is>
      </c>
      <c r="B75" s="2" t="inlineStr">
        <is>
          <t>Ronja</t>
        </is>
      </c>
      <c r="C75" s="2" t="inlineStr">
        <is>
          <t>Castro</t>
        </is>
      </c>
      <c r="D75" s="2" t="inlineStr">
        <is>
          <t>Accountant</t>
        </is>
      </c>
      <c r="E75" s="2" t="n"/>
      <c r="F75" s="2" t="inlineStr">
        <is>
          <t>Finance</t>
        </is>
      </c>
      <c r="G75" s="2" t="inlineStr">
        <is>
          <t>Nikhil Rao</t>
        </is>
      </c>
      <c r="H75" s="2" t="inlineStr">
        <is>
          <t>n.rao@example.com</t>
        </is>
      </c>
      <c r="I75" s="2" t="inlineStr">
        <is>
          <t>2026 Annual</t>
        </is>
      </c>
      <c r="J75" s="2" t="inlineStr">
        <is>
          <t>2020-11-11</t>
        </is>
      </c>
      <c r="K75" s="3" t="n">
        <v>3</v>
      </c>
      <c r="L75" s="3" t="n">
        <v>3.5</v>
      </c>
      <c r="M75" s="3" t="n">
        <v>3</v>
      </c>
      <c r="N75" s="3">
        <f>ROUND(K75*0.4 + L75*0.35 + M75*0.25, 1)</f>
        <v>3.2</v>
      </c>
      <c r="O75" s="3" t="n">
        <v>3.5</v>
      </c>
      <c r="P75" s="2" t="inlineStr">
        <is>
          <t>Solid, steady contribution; growth area is initiative on ambiguous tasks.</t>
        </is>
      </c>
      <c r="Q75" s="2" t="inlineStr">
        <is>
          <t>Own the weekly metrics review and present monthly to the department.</t>
        </is>
      </c>
      <c r="R75" s="4" t="n">
        <v>127600</v>
      </c>
      <c r="S75" s="5" t="n">
        <v>0.045</v>
      </c>
      <c r="T75" s="4">
        <f>ROUND(R75*(1+S75), -2)</f>
        <v>133300</v>
      </c>
      <c r="U75" s="2" t="inlineStr">
        <is>
          <t>2026-10-01</t>
        </is>
      </c>
      <c r="V75" s="2" t="inlineStr">
        <is>
          <t>r.castro@example.com</t>
        </is>
      </c>
      <c r="W75" s="2" t="str">
        <f>IF(E75&lt;&gt;"", E75, D75)</f>
        <v>Accountant</v>
      </c>
      <c r="X75" s="6" t="str">
        <f>IF(COUNTBLANK(K75:M75)&gt;0, "INCOMPLETE", "")</f>
        <v/>
      </c>
      <c r="Y75" s="2" t="str">
        <f>B75&amp;" "&amp;C75</f>
        <v>Ronja Castro</v>
      </c>
    </row>
    <row r="76">
      <c r="A76" s="2" t="inlineStr">
        <is>
          <t>E-1164</t>
        </is>
      </c>
      <c r="B76" s="2" t="inlineStr">
        <is>
          <t>Carolin</t>
        </is>
      </c>
      <c r="C76" s="2" t="inlineStr">
        <is>
          <t>Bergström</t>
        </is>
      </c>
      <c r="D76" s="2" t="inlineStr">
        <is>
          <t>Shift Supervisor</t>
        </is>
      </c>
      <c r="E76" s="2" t="n"/>
      <c r="F76" s="2" t="inlineStr">
        <is>
          <t>Operations</t>
        </is>
      </c>
      <c r="G76" s="2" t="inlineStr">
        <is>
          <t>Clara Voss</t>
        </is>
      </c>
      <c r="H76" s="2" t="inlineStr">
        <is>
          <t>c.voss@example.com</t>
        </is>
      </c>
      <c r="I76" s="2" t="inlineStr">
        <is>
          <t>2026 Annual</t>
        </is>
      </c>
      <c r="J76" s="2" t="inlineStr">
        <is>
          <t>2022-08-10</t>
        </is>
      </c>
      <c r="K76" s="3" t="n">
        <v>3</v>
      </c>
      <c r="L76" s="3" t="n">
        <v>4</v>
      </c>
      <c r="M76" s="3" t="n">
        <v>3.5</v>
      </c>
      <c r="N76" s="3">
        <f>ROUND(K76*0.4 + L76*0.35 + M76*0.25, 1)</f>
        <v>3.5</v>
      </c>
      <c r="O76" s="3" t="n">
        <v>3</v>
      </c>
      <c r="P76" s="2" t="inlineStr">
        <is>
          <t>Handled the vendor transition with minimal disruption and documented the new process well.</t>
        </is>
      </c>
      <c r="Q76" s="2" t="inlineStr">
        <is>
          <t>Rotate through the adjacent team for four weeks to broaden context.</t>
        </is>
      </c>
      <c r="R76" s="4" t="n">
        <v>42200</v>
      </c>
      <c r="S76" s="5" t="n">
        <v>0.03</v>
      </c>
      <c r="T76" s="4">
        <f>ROUND(R76*(1+S76), -2)</f>
        <v>43500</v>
      </c>
      <c r="U76" s="2" t="inlineStr">
        <is>
          <t>2026-10-01</t>
        </is>
      </c>
      <c r="V76" s="2" t="inlineStr">
        <is>
          <t>c.bergström@example.com</t>
        </is>
      </c>
      <c r="W76" s="2" t="str">
        <f>IF(E76&lt;&gt;"", E76, D76)</f>
        <v>Shift Supervisor</v>
      </c>
      <c r="X76" s="6" t="str">
        <f>IF(COUNTBLANK(K76:M76)&gt;0, "INCOMPLETE", "")</f>
        <v/>
      </c>
      <c r="Y76" s="2" t="str">
        <f>B76&amp;" "&amp;C76</f>
        <v>Carolin Bergström</v>
      </c>
    </row>
    <row r="77">
      <c r="A77" s="2" t="inlineStr">
        <is>
          <t>E-1165</t>
        </is>
      </c>
      <c r="B77" s="2" t="inlineStr">
        <is>
          <t>Priya</t>
        </is>
      </c>
      <c r="C77" s="2" t="inlineStr">
        <is>
          <t>Petrov</t>
        </is>
      </c>
      <c r="D77" s="2" t="inlineStr">
        <is>
          <t>Marketing Manager</t>
        </is>
      </c>
      <c r="E77" s="2" t="n"/>
      <c r="F77" s="2" t="inlineStr">
        <is>
          <t>Marketing</t>
        </is>
      </c>
      <c r="G77" s="2" t="inlineStr">
        <is>
          <t>Sean Murphy</t>
        </is>
      </c>
      <c r="H77" s="2" t="inlineStr">
        <is>
          <t>s.murphy@example.com</t>
        </is>
      </c>
      <c r="I77" s="2" t="inlineStr">
        <is>
          <t>2026 Annual</t>
        </is>
      </c>
      <c r="J77" s="2" t="inlineStr">
        <is>
          <t>2025-10-22</t>
        </is>
      </c>
      <c r="K77" s="3" t="n">
        <v>4</v>
      </c>
      <c r="L77" s="3" t="n">
        <v>4.5</v>
      </c>
      <c r="M77" s="3" t="n">
        <v>2.5</v>
      </c>
      <c r="N77" s="3">
        <f>ROUND(K77*0.4 + L77*0.35 + M77*0.25, 1)</f>
        <v>3.8</v>
      </c>
      <c r="O77" s="3" t="n"/>
      <c r="P77" s="2" t="inlineStr">
        <is>
          <t>Quality of written work is a standout; verbal updates in cross-team settings need the same structure.</t>
        </is>
      </c>
      <c r="Q77" s="2" t="inlineStr">
        <is>
          <t>Complete the advanced product certification by Q1.</t>
        </is>
      </c>
      <c r="R77" s="4" t="n">
        <v>79700</v>
      </c>
      <c r="S77" s="5" t="n">
        <v>0.04</v>
      </c>
      <c r="T77" s="4">
        <f>ROUND(R77*(1+S77), -2)</f>
        <v>82900</v>
      </c>
      <c r="U77" s="2" t="inlineStr">
        <is>
          <t>2026-10-01</t>
        </is>
      </c>
      <c r="V77" s="2" t="inlineStr">
        <is>
          <t>p.petrov@example.com</t>
        </is>
      </c>
      <c r="W77" s="2" t="str">
        <f>IF(E77&lt;&gt;"", E77, D77)</f>
        <v>Marketing Manager</v>
      </c>
      <c r="X77" s="6" t="str">
        <f>IF(COUNTBLANK(K77:M77)&gt;0, "INCOMPLETE", "")</f>
        <v/>
      </c>
      <c r="Y77" s="2" t="str">
        <f>B77&amp;" "&amp;C77</f>
        <v>Priya Petrov</v>
      </c>
    </row>
    <row r="78">
      <c r="A78" s="2" t="inlineStr">
        <is>
          <t>E-1166</t>
        </is>
      </c>
      <c r="B78" s="2" t="inlineStr">
        <is>
          <t>Marcus</t>
        </is>
      </c>
      <c r="C78" s="2" t="inlineStr">
        <is>
          <t>Weber</t>
        </is>
      </c>
      <c r="D78" s="2" t="inlineStr">
        <is>
          <t>Recruiter</t>
        </is>
      </c>
      <c r="E78" s="2" t="n"/>
      <c r="F78" s="2" t="inlineStr">
        <is>
          <t>People Ops</t>
        </is>
      </c>
      <c r="G78" s="2" t="inlineStr">
        <is>
          <t>Yasmin Odeh</t>
        </is>
      </c>
      <c r="H78" s="2" t="inlineStr">
        <is>
          <t>y.odeh@example.com</t>
        </is>
      </c>
      <c r="I78" s="2" t="inlineStr">
        <is>
          <t>2026 Annual</t>
        </is>
      </c>
      <c r="J78" s="2" t="inlineStr">
        <is>
          <t>2022-03-16</t>
        </is>
      </c>
      <c r="K78" s="3" t="n">
        <v>3</v>
      </c>
      <c r="L78" s="3" t="n">
        <v>1.5</v>
      </c>
      <c r="M78" s="3" t="n">
        <v>5</v>
      </c>
      <c r="N78" s="3">
        <f>ROUND(K78*0.4 + L78*0.35 + M78*0.25, 1)</f>
        <v>3.0</v>
      </c>
      <c r="O78" s="3" t="n">
        <v>4</v>
      </c>
      <c r="P78" s="2" t="inlineStr">
        <is>
          <t>Peer feedback highlights patience and clarity when unblocking newer colleagues.</t>
        </is>
      </c>
      <c r="Q78" s="2" t="inlineStr">
        <is>
          <t>Reduce average handling time by 10 percent without a quality drop.</t>
        </is>
      </c>
      <c r="R78" s="4" t="n">
        <v>124900</v>
      </c>
      <c r="S78" s="5" t="n">
        <v>0.02</v>
      </c>
      <c r="T78" s="4">
        <f>ROUND(R78*(1+S78), -2)</f>
        <v>127400</v>
      </c>
      <c r="U78" s="2" t="inlineStr">
        <is>
          <t>2026-10-01</t>
        </is>
      </c>
      <c r="V78" s="2" t="inlineStr">
        <is>
          <t>m.weber@example.com</t>
        </is>
      </c>
      <c r="W78" s="2" t="str">
        <f>IF(E78&lt;&gt;"", E78, D78)</f>
        <v>Recruiter</v>
      </c>
      <c r="X78" s="6" t="str">
        <f>IF(COUNTBLANK(K78:M78)&gt;0, "INCOMPLETE", "")</f>
        <v/>
      </c>
      <c r="Y78" s="2" t="str">
        <f>B78&amp;" "&amp;C78</f>
        <v>Marcus Weber</v>
      </c>
    </row>
    <row r="79">
      <c r="A79" s="2" t="inlineStr">
        <is>
          <t>E-1167</t>
        </is>
      </c>
      <c r="B79" s="2" t="inlineStr">
        <is>
          <t>Lena</t>
        </is>
      </c>
      <c r="C79" s="2" t="inlineStr">
        <is>
          <t>Vargas</t>
        </is>
      </c>
      <c r="D79" s="2" t="inlineStr">
        <is>
          <t>Product Analyst</t>
        </is>
      </c>
      <c r="E79" s="2" t="n"/>
      <c r="F79" s="2" t="inlineStr">
        <is>
          <t>Product</t>
        </is>
      </c>
      <c r="G79" s="2" t="inlineStr">
        <is>
          <t>Tobias Krüger</t>
        </is>
      </c>
      <c r="H79" s="2" t="inlineStr">
        <is>
          <t>t.krüger@example.com</t>
        </is>
      </c>
      <c r="I79" s="2" t="inlineStr">
        <is>
          <t>2026 Annual</t>
        </is>
      </c>
      <c r="J79" s="2" t="inlineStr">
        <is>
          <t>2022-11-27</t>
        </is>
      </c>
      <c r="K79" s="3" t="n">
        <v>2.5</v>
      </c>
      <c r="L79" s="3" t="n">
        <v>5</v>
      </c>
      <c r="M79" s="3" t="n">
        <v>3.5</v>
      </c>
      <c r="N79" s="3">
        <f>ROUND(K79*0.4 + L79*0.35 + M79*0.25, 1)</f>
        <v>3.6</v>
      </c>
      <c r="O79" s="3" t="n">
        <v>4.5</v>
      </c>
      <c r="P79" s="2" t="inlineStr">
        <is>
          <t>Strong quarter for delivery; the next step is delegating earlier instead of absorbing overflow personally.</t>
        </is>
      </c>
      <c r="Q79" s="2" t="inlineStr">
        <is>
          <t>Present one improvement proposal per quarter to the leadership round.</t>
        </is>
      </c>
      <c r="R79" s="4" t="n">
        <v>65100</v>
      </c>
      <c r="S79" s="5" t="n">
        <v>0.045</v>
      </c>
      <c r="T79" s="4">
        <f>ROUND(R79*(1+S79), -2)</f>
        <v>68000</v>
      </c>
      <c r="U79" s="2" t="inlineStr">
        <is>
          <t>2026-10-01</t>
        </is>
      </c>
      <c r="V79" s="2" t="inlineStr">
        <is>
          <t>l.vargas@example.com</t>
        </is>
      </c>
      <c r="W79" s="2" t="str">
        <f>IF(E79&lt;&gt;"", E79, D79)</f>
        <v>Product Analyst</v>
      </c>
      <c r="X79" s="6" t="str">
        <f>IF(COUNTBLANK(K79:M79)&gt;0, "INCOMPLETE", "")</f>
        <v/>
      </c>
      <c r="Y79" s="2" t="str">
        <f>B79&amp;" "&amp;C79</f>
        <v>Lena Vargas</v>
      </c>
    </row>
    <row r="80">
      <c r="A80" s="2" t="inlineStr">
        <is>
          <t>E-1168</t>
        </is>
      </c>
      <c r="B80" s="2" t="inlineStr">
        <is>
          <t>Tariq</t>
        </is>
      </c>
      <c r="C80" s="2" t="inlineStr">
        <is>
          <t>Nakamura</t>
        </is>
      </c>
      <c r="D80" s="2" t="inlineStr">
        <is>
          <t>Logistics Planner</t>
        </is>
      </c>
      <c r="E80" s="2" t="n"/>
      <c r="F80" s="2" t="inlineStr">
        <is>
          <t>Logistics</t>
        </is>
      </c>
      <c r="G80" s="2" t="inlineStr">
        <is>
          <t>Grace Liu</t>
        </is>
      </c>
      <c r="H80" s="2" t="inlineStr">
        <is>
          <t>g.liu@example.com</t>
        </is>
      </c>
      <c r="I80" s="2" t="inlineStr">
        <is>
          <t>2026 Annual</t>
        </is>
      </c>
      <c r="J80" s="2" t="inlineStr">
        <is>
          <t>2019-11-25</t>
        </is>
      </c>
      <c r="K80" s="3" t="n">
        <v>3</v>
      </c>
      <c r="L80" s="3" t="n">
        <v>2.5</v>
      </c>
      <c r="M80" s="3" t="n">
        <v>3.5</v>
      </c>
      <c r="N80" s="3">
        <f>ROUND(K80*0.4 + L80*0.35 + M80*0.25, 1)</f>
        <v>3.0</v>
      </c>
      <c r="O80" s="3" t="n">
        <v>3</v>
      </c>
      <c r="P80" s="2" t="inlineStr">
        <is>
          <t>Ramped faster than expected and is already covering the harder half of the queue.</t>
        </is>
      </c>
      <c r="Q80" s="2" t="inlineStr">
        <is>
          <t>Mentor one new team member through onboarding.</t>
        </is>
      </c>
      <c r="R80" s="4" t="n">
        <v>98700</v>
      </c>
      <c r="S80" s="5" t="n">
        <v>0.05</v>
      </c>
      <c r="T80" s="4">
        <f>ROUND(R80*(1+S80), -2)</f>
        <v>103600</v>
      </c>
      <c r="U80" s="2" t="inlineStr">
        <is>
          <t>2026-10-01</t>
        </is>
      </c>
      <c r="V80" s="2" t="inlineStr">
        <is>
          <t>t.nakamura@example.com</t>
        </is>
      </c>
      <c r="W80" s="2" t="str">
        <f>IF(E80&lt;&gt;"", E80, D80)</f>
        <v>Logistics Planner</v>
      </c>
      <c r="X80" s="6" t="str">
        <f>IF(COUNTBLANK(K80:M80)&gt;0, "INCOMPLETE", "")</f>
        <v/>
      </c>
      <c r="Y80" s="2" t="str">
        <f>B80&amp;" "&amp;C80</f>
        <v>Tariq Nakamura</v>
      </c>
    </row>
    <row r="81">
      <c r="A81" s="2" t="inlineStr">
        <is>
          <t>E-1169</t>
        </is>
      </c>
      <c r="B81" s="2" t="inlineStr">
        <is>
          <t>Ines</t>
        </is>
      </c>
      <c r="C81" s="2" t="inlineStr">
        <is>
          <t>Silva</t>
        </is>
      </c>
      <c r="D81" s="2" t="inlineStr">
        <is>
          <t>Quality Inspector</t>
        </is>
      </c>
      <c r="E81" s="2" t="n"/>
      <c r="F81" s="2" t="inlineStr">
        <is>
          <t>Quality</t>
        </is>
      </c>
      <c r="G81" s="2" t="inlineStr">
        <is>
          <t>Andrés Peña</t>
        </is>
      </c>
      <c r="H81" s="2" t="inlineStr">
        <is>
          <t>a.peña@example.com</t>
        </is>
      </c>
      <c r="I81" s="2" t="inlineStr">
        <is>
          <t>2026 Annual</t>
        </is>
      </c>
      <c r="J81" s="2" t="inlineStr">
        <is>
          <t>2023-08-16</t>
        </is>
      </c>
      <c r="K81" s="3" t="n">
        <v>4</v>
      </c>
      <c r="L81" s="3" t="n">
        <v>2.5</v>
      </c>
      <c r="M81" s="3" t="n">
        <v>1.5</v>
      </c>
      <c r="N81" s="3">
        <f>ROUND(K81*0.4 + L81*0.35 + M81*0.25, 1)</f>
        <v>2.9</v>
      </c>
      <c r="O81" s="3" t="n">
        <v>2.5</v>
      </c>
      <c r="P81" s="2" t="inlineStr">
        <is>
          <t>A dependable closer; forecasting accuracy improved every month this cycle.</t>
        </is>
      </c>
      <c r="Q81" s="2" t="inlineStr">
        <is>
          <t>Build the documentation set for the two most escalated topics.</t>
        </is>
      </c>
      <c r="R81" s="4" t="n">
        <v>93500</v>
      </c>
      <c r="S81" s="5" t="n">
        <v>0.025</v>
      </c>
      <c r="T81" s="4">
        <f>ROUND(R81*(1+S81), -2)</f>
        <v>95800</v>
      </c>
      <c r="U81" s="2" t="inlineStr">
        <is>
          <t>2026-10-01</t>
        </is>
      </c>
      <c r="V81" s="2" t="inlineStr">
        <is>
          <t>i.silva@example.com</t>
        </is>
      </c>
      <c r="W81" s="2" t="str">
        <f>IF(E81&lt;&gt;"", E81, D81)</f>
        <v>Quality Inspector</v>
      </c>
      <c r="X81" s="6" t="str">
        <f>IF(COUNTBLANK(K81:M81)&gt;0, "INCOMPLETE", "")</f>
        <v/>
      </c>
      <c r="Y81" s="2" t="str">
        <f>B81&amp;" "&amp;C81</f>
        <v>Ines Silva</v>
      </c>
    </row>
    <row r="82">
      <c r="A82" s="2" t="inlineStr">
        <is>
          <t>E-1170</t>
        </is>
      </c>
      <c r="B82" s="2" t="inlineStr">
        <is>
          <t>Viktor</t>
        </is>
      </c>
      <c r="C82" s="2" t="inlineStr">
        <is>
          <t>Sanchez</t>
        </is>
      </c>
      <c r="D82" s="2" t="inlineStr">
        <is>
          <t>Senior Support Engineer</t>
        </is>
      </c>
      <c r="E82" s="2" t="n"/>
      <c r="F82" s="2" t="inlineStr">
        <is>
          <t>Customer Support</t>
        </is>
      </c>
      <c r="G82" s="2" t="inlineStr">
        <is>
          <t>Marta Wojcik</t>
        </is>
      </c>
      <c r="H82" s="2" t="inlineStr">
        <is>
          <t>m.wojcik@example.com</t>
        </is>
      </c>
      <c r="I82" s="2" t="inlineStr">
        <is>
          <t>2026 Annual</t>
        </is>
      </c>
      <c r="J82" s="2" t="inlineStr">
        <is>
          <t>2023-11-01</t>
        </is>
      </c>
      <c r="K82" s="3" t="n">
        <v>3</v>
      </c>
      <c r="L82" s="3" t="n">
        <v>3</v>
      </c>
      <c r="M82" s="3" t="n">
        <v>4.5</v>
      </c>
      <c r="N82" s="3">
        <f>ROUND(K82*0.4 + L82*0.35 + M82*0.25, 1)</f>
        <v>3.4</v>
      </c>
      <c r="O82" s="3" t="n">
        <v>3</v>
      </c>
      <c r="P82" s="2" t="inlineStr">
        <is>
          <t>Exceeded the target on every measurable line; watch for overcommitment in Q4.</t>
        </is>
      </c>
      <c r="Q82" s="2" t="inlineStr">
        <is>
          <t>Lead one cross-team project end to end in the next cycle.</t>
        </is>
      </c>
      <c r="R82" s="4" t="n">
        <v>73500</v>
      </c>
      <c r="S82" s="5" t="n">
        <v>0.03</v>
      </c>
      <c r="T82" s="4">
        <f>ROUND(R82*(1+S82), -2)</f>
        <v>75700</v>
      </c>
      <c r="U82" s="2" t="inlineStr">
        <is>
          <t>2026-10-01</t>
        </is>
      </c>
      <c r="V82" s="2" t="inlineStr">
        <is>
          <t>v.sanchez@example.com</t>
        </is>
      </c>
      <c r="W82" s="2" t="str">
        <f>IF(E82&lt;&gt;"", E82, D82)</f>
        <v>Senior Support Engineer</v>
      </c>
      <c r="X82" s="6" t="str">
        <f>IF(COUNTBLANK(K82:M82)&gt;0, "INCOMPLETE", "")</f>
        <v/>
      </c>
      <c r="Y82" s="2" t="str">
        <f>B82&amp;" "&amp;C82</f>
        <v>Viktor Sanchez</v>
      </c>
    </row>
    <row r="83">
      <c r="A83" s="2" t="inlineStr">
        <is>
          <t>E-1171</t>
        </is>
      </c>
      <c r="B83" s="2" t="inlineStr">
        <is>
          <t>Sofia</t>
        </is>
      </c>
      <c r="C83" s="2" t="inlineStr">
        <is>
          <t>Ito</t>
        </is>
      </c>
      <c r="D83" s="2" t="inlineStr">
        <is>
          <t>Software Engineer</t>
        </is>
      </c>
      <c r="E83" s="2" t="n"/>
      <c r="F83" s="2" t="inlineStr">
        <is>
          <t>Engineering</t>
        </is>
      </c>
      <c r="G83" s="2" t="inlineStr">
        <is>
          <t>Henry Ashcroft</t>
        </is>
      </c>
      <c r="H83" s="2" t="inlineStr">
        <is>
          <t>h.ashcroft@example.com</t>
        </is>
      </c>
      <c r="I83" s="2" t="inlineStr">
        <is>
          <t>2026 Annual</t>
        </is>
      </c>
      <c r="J83" s="2" t="inlineStr">
        <is>
          <t>2023-09-22</t>
        </is>
      </c>
      <c r="K83" s="3" t="n">
        <v>3.5</v>
      </c>
      <c r="L83" s="3" t="n">
        <v>2</v>
      </c>
      <c r="M83" s="3" t="n">
        <v>2.5</v>
      </c>
      <c r="N83" s="3">
        <f>ROUND(K83*0.4 + L83*0.35 + M83*0.25, 1)</f>
        <v>2.7</v>
      </c>
      <c r="O83" s="3" t="n">
        <v>4</v>
      </c>
      <c r="P83" s="2" t="inlineStr">
        <is>
          <t>Technical depth is excellent; the development goal targets broader ownership.</t>
        </is>
      </c>
      <c r="Q83" s="2" t="inlineStr">
        <is>
          <t>Own the weekly metrics review and present monthly to the department.</t>
        </is>
      </c>
      <c r="R83" s="4" t="n">
        <v>127300</v>
      </c>
      <c r="S83" s="5" t="n">
        <v>0.06</v>
      </c>
      <c r="T83" s="4">
        <f>ROUND(R83*(1+S83), -2)</f>
        <v>134900</v>
      </c>
      <c r="U83" s="2" t="inlineStr">
        <is>
          <t>2026-10-01</t>
        </is>
      </c>
      <c r="V83" s="2" t="inlineStr">
        <is>
          <t>s.ito@example.com</t>
        </is>
      </c>
      <c r="W83" s="2" t="str">
        <f>IF(E83&lt;&gt;"", E83, D83)</f>
        <v>Software Engineer</v>
      </c>
      <c r="X83" s="6" t="str">
        <f>IF(COUNTBLANK(K83:M83)&gt;0, "INCOMPLETE", "")</f>
        <v/>
      </c>
      <c r="Y83" s="2" t="str">
        <f>B83&amp;" "&amp;C83</f>
        <v>Sofia Ito</v>
      </c>
    </row>
    <row r="84">
      <c r="A84" s="2" t="inlineStr">
        <is>
          <t>E-1172</t>
        </is>
      </c>
      <c r="B84" s="2" t="inlineStr">
        <is>
          <t>Daniel</t>
        </is>
      </c>
      <c r="C84" s="2" t="inlineStr">
        <is>
          <t>Meyer</t>
        </is>
      </c>
      <c r="D84" s="2" t="inlineStr">
        <is>
          <t>Sales Development Rep</t>
        </is>
      </c>
      <c r="E84" s="2" t="n"/>
      <c r="F84" s="2" t="inlineStr">
        <is>
          <t>Sales</t>
        </is>
      </c>
      <c r="G84" s="2" t="inlineStr">
        <is>
          <t>Leila Kazemi</t>
        </is>
      </c>
      <c r="H84" s="2" t="inlineStr">
        <is>
          <t>l.kazemi@example.com</t>
        </is>
      </c>
      <c r="I84" s="2" t="inlineStr">
        <is>
          <t>2026 Annual</t>
        </is>
      </c>
      <c r="J84" s="2" t="inlineStr">
        <is>
          <t>2023-05-11</t>
        </is>
      </c>
      <c r="K84" s="3" t="n">
        <v>5</v>
      </c>
      <c r="L84" s="3" t="n">
        <v>4</v>
      </c>
      <c r="M84" s="3" t="n">
        <v>4</v>
      </c>
      <c r="N84" s="3">
        <f>ROUND(K84*0.4 + L84*0.35 + M84*0.25, 1)</f>
        <v>4.4</v>
      </c>
      <c r="O84" s="3" t="n">
        <v>3.5</v>
      </c>
      <c r="P84" s="2" t="inlineStr">
        <is>
          <t>Collaboration with the adjacent team improved markedly after the March process change.</t>
        </is>
      </c>
      <c r="Q84" s="2" t="inlineStr">
        <is>
          <t>Rotate through the adjacent team for four weeks to broaden context.</t>
        </is>
      </c>
      <c r="R84" s="4" t="n">
        <v>102000</v>
      </c>
      <c r="S84" s="5" t="n">
        <v>0.02</v>
      </c>
      <c r="T84" s="4">
        <f>ROUND(R84*(1+S84), -2)</f>
        <v>104000</v>
      </c>
      <c r="U84" s="2" t="inlineStr">
        <is>
          <t>2026-10-01</t>
        </is>
      </c>
      <c r="V84" s="2" t="inlineStr">
        <is>
          <t>d.meyer@example.com</t>
        </is>
      </c>
      <c r="W84" s="2" t="str">
        <f>IF(E84&lt;&gt;"", E84, D84)</f>
        <v>Sales Development Rep</v>
      </c>
      <c r="X84" s="6" t="str">
        <f>IF(COUNTBLANK(K84:M84)&gt;0, "INCOMPLETE", "")</f>
        <v/>
      </c>
      <c r="Y84" s="2" t="str">
        <f>B84&amp;" "&amp;C84</f>
        <v>Daniel Meyer</v>
      </c>
    </row>
    <row r="85">
      <c r="A85" s="2" t="inlineStr">
        <is>
          <t>E-1173</t>
        </is>
      </c>
      <c r="B85" s="2" t="inlineStr">
        <is>
          <t>Yuki</t>
        </is>
      </c>
      <c r="C85" s="2" t="inlineStr">
        <is>
          <t>Lindqvist</t>
        </is>
      </c>
      <c r="D85" s="2" t="inlineStr">
        <is>
          <t>Senior Accountant</t>
        </is>
      </c>
      <c r="E85" s="2" t="n"/>
      <c r="F85" s="2" t="inlineStr">
        <is>
          <t>Finance</t>
        </is>
      </c>
      <c r="G85" s="2" t="inlineStr">
        <is>
          <t>Oskar Lund</t>
        </is>
      </c>
      <c r="H85" s="2" t="inlineStr">
        <is>
          <t>o.lund@example.com</t>
        </is>
      </c>
      <c r="I85" s="2" t="inlineStr">
        <is>
          <t>2026 Annual</t>
        </is>
      </c>
      <c r="J85" s="2" t="inlineStr">
        <is>
          <t>2024-05-27</t>
        </is>
      </c>
      <c r="K85" s="3" t="n">
        <v>3</v>
      </c>
      <c r="L85" s="3" t="n">
        <v>3</v>
      </c>
      <c r="M85" s="3" t="n">
        <v>3</v>
      </c>
      <c r="N85" s="3">
        <f>ROUND(K85*0.4 + L85*0.35 + M85*0.25, 1)</f>
        <v>3.0</v>
      </c>
      <c r="O85" s="3" t="n">
        <v>3.5</v>
      </c>
      <c r="P85" s="2" t="inlineStr">
        <is>
          <t>Results dipped mid-cycle during the system migration and recovered fully by June.</t>
        </is>
      </c>
      <c r="Q85" s="2" t="inlineStr">
        <is>
          <t>Complete the advanced product certification by Q1.</t>
        </is>
      </c>
      <c r="R85" s="4" t="n">
        <v>61000</v>
      </c>
      <c r="S85" s="5" t="n">
        <v>0.035</v>
      </c>
      <c r="T85" s="4">
        <f>ROUND(R85*(1+S85), -2)</f>
        <v>63100</v>
      </c>
      <c r="U85" s="2" t="inlineStr">
        <is>
          <t>2026-10-01</t>
        </is>
      </c>
      <c r="V85" s="2" t="inlineStr">
        <is>
          <t>y.lindqvist@example.com</t>
        </is>
      </c>
      <c r="W85" s="2" t="str">
        <f>IF(E85&lt;&gt;"", E85, D85)</f>
        <v>Senior Accountant</v>
      </c>
      <c r="X85" s="6" t="str">
        <f>IF(COUNTBLANK(K85:M85)&gt;0, "INCOMPLETE", "")</f>
        <v/>
      </c>
      <c r="Y85" s="2" t="str">
        <f>B85&amp;" "&amp;C85</f>
        <v>Yuki Lindqvist</v>
      </c>
    </row>
    <row r="86">
      <c r="A86" s="2" t="inlineStr">
        <is>
          <t>E-1174</t>
        </is>
      </c>
      <c r="B86" s="2" t="inlineStr">
        <is>
          <t>Omar</t>
        </is>
      </c>
      <c r="C86" s="2" t="inlineStr">
        <is>
          <t>Kowalski</t>
        </is>
      </c>
      <c r="D86" s="2" t="inlineStr">
        <is>
          <t>Operations Coordinator</t>
        </is>
      </c>
      <c r="E86" s="2" t="n"/>
      <c r="F86" s="2" t="inlineStr">
        <is>
          <t>Operations</t>
        </is>
      </c>
      <c r="G86" s="2" t="inlineStr">
        <is>
          <t>Renata Bianchi</t>
        </is>
      </c>
      <c r="H86" s="2" t="inlineStr">
        <is>
          <t>r.bianchi@example.com</t>
        </is>
      </c>
      <c r="I86" s="2" t="inlineStr">
        <is>
          <t>2026 Annual</t>
        </is>
      </c>
      <c r="J86" s="2" t="inlineStr">
        <is>
          <t>2025-04-19</t>
        </is>
      </c>
      <c r="K86" s="3" t="n">
        <v>3.5</v>
      </c>
      <c r="L86" s="3" t="n">
        <v>3.5</v>
      </c>
      <c r="M86" s="3" t="n">
        <v>2</v>
      </c>
      <c r="N86" s="3">
        <f>ROUND(K86*0.4 + L86*0.35 + M86*0.25, 1)</f>
        <v>3.1</v>
      </c>
      <c r="O86" s="3" t="n">
        <v>2.5</v>
      </c>
      <c r="P86" s="2" t="inlineStr">
        <is>
          <t>Consistently reliable on the core queue; took ownership of two escalations that would otherwise have reached management.</t>
        </is>
      </c>
      <c r="Q86" s="2" t="inlineStr">
        <is>
          <t>Reduce average handling time by 10 percent without a quality drop.</t>
        </is>
      </c>
      <c r="R86" s="4" t="n">
        <v>43000</v>
      </c>
      <c r="S86" s="5" t="n">
        <v>0.05</v>
      </c>
      <c r="T86" s="4">
        <f>ROUND(R86*(1+S86), -2)</f>
        <v>45200</v>
      </c>
      <c r="U86" s="2" t="inlineStr">
        <is>
          <t>2026-10-01</t>
        </is>
      </c>
      <c r="V86" s="2" t="inlineStr">
        <is>
          <t>o.kowalski@example.com</t>
        </is>
      </c>
      <c r="W86" s="2" t="str">
        <f>IF(E86&lt;&gt;"", E86, D86)</f>
        <v>Operations Coordinator</v>
      </c>
      <c r="X86" s="6" t="str">
        <f>IF(COUNTBLANK(K86:M86)&gt;0, "INCOMPLETE", "")</f>
        <v/>
      </c>
      <c r="Y86" s="2" t="str">
        <f>B86&amp;" "&amp;C86</f>
        <v>Omar Kowalski</v>
      </c>
    </row>
    <row r="87">
      <c r="A87" s="2" t="inlineStr">
        <is>
          <t>E-1175</t>
        </is>
      </c>
      <c r="B87" s="2" t="inlineStr">
        <is>
          <t>Greta</t>
        </is>
      </c>
      <c r="C87" s="2" t="inlineStr">
        <is>
          <t>Keller</t>
        </is>
      </c>
      <c r="D87" s="2" t="inlineStr">
        <is>
          <t>Content Specialist</t>
        </is>
      </c>
      <c r="E87" s="2" t="n"/>
      <c r="F87" s="2" t="inlineStr">
        <is>
          <t>Marketing</t>
        </is>
      </c>
      <c r="G87" s="2" t="inlineStr">
        <is>
          <t>Paul Nkemelu</t>
        </is>
      </c>
      <c r="H87" s="2" t="inlineStr">
        <is>
          <t>p.nkemelu@example.com</t>
        </is>
      </c>
      <c r="I87" s="2" t="inlineStr">
        <is>
          <t>2026 Annual</t>
        </is>
      </c>
      <c r="J87" s="2" t="inlineStr">
        <is>
          <t>2020-10-19</t>
        </is>
      </c>
      <c r="K87" s="3" t="n">
        <v>3.5</v>
      </c>
      <c r="L87" s="3" t="n">
        <v>3</v>
      </c>
      <c r="M87" s="3" t="n">
        <v>5</v>
      </c>
      <c r="N87" s="3">
        <f>ROUND(K87*0.4 + L87*0.35 + M87*0.25, 1)</f>
        <v>3.7</v>
      </c>
      <c r="O87" s="3" t="n">
        <v>2.5</v>
      </c>
      <c r="P87" s="2" t="inlineStr">
        <is>
          <t>Solid, steady contribution; growth area is initiative on ambiguous tasks.</t>
        </is>
      </c>
      <c r="Q87" s="2" t="inlineStr">
        <is>
          <t>Present one improvement proposal per quarter to the leadership round.</t>
        </is>
      </c>
      <c r="R87" s="4" t="n">
        <v>118600</v>
      </c>
      <c r="S87" s="5" t="n">
        <v>0.05</v>
      </c>
      <c r="T87" s="4">
        <f>ROUND(R87*(1+S87), -2)</f>
        <v>124500</v>
      </c>
      <c r="U87" s="2" t="inlineStr">
        <is>
          <t>2026-10-01</t>
        </is>
      </c>
      <c r="V87" s="2" t="inlineStr">
        <is>
          <t>g.keller@example.com</t>
        </is>
      </c>
      <c r="W87" s="2" t="str">
        <f>IF(E87&lt;&gt;"", E87, D87)</f>
        <v>Content Specialist</v>
      </c>
      <c r="X87" s="6" t="str">
        <f>IF(COUNTBLANK(K87:M87)&gt;0, "INCOMPLETE", "")</f>
        <v/>
      </c>
      <c r="Y87" s="2" t="str">
        <f>B87&amp;" "&amp;C87</f>
        <v>Greta Keller</v>
      </c>
    </row>
    <row r="88">
      <c r="A88" s="2" t="inlineStr">
        <is>
          <t>E-1176</t>
        </is>
      </c>
      <c r="B88" s="2" t="inlineStr">
        <is>
          <t>Felix</t>
        </is>
      </c>
      <c r="C88" s="2" t="inlineStr">
        <is>
          <t>Duarte</t>
        </is>
      </c>
      <c r="D88" s="2" t="inlineStr">
        <is>
          <t>People Ops Specialist</t>
        </is>
      </c>
      <c r="E88" s="2" t="n"/>
      <c r="F88" s="2" t="inlineStr">
        <is>
          <t>People Ops</t>
        </is>
      </c>
      <c r="G88" s="2" t="inlineStr">
        <is>
          <t>Ida Sørensen</t>
        </is>
      </c>
      <c r="H88" s="2" t="inlineStr">
        <is>
          <t>i.sørensen@example.com</t>
        </is>
      </c>
      <c r="I88" s="2" t="inlineStr">
        <is>
          <t>2026 Annual</t>
        </is>
      </c>
      <c r="J88" s="2" t="inlineStr">
        <is>
          <t>2020-08-03</t>
        </is>
      </c>
      <c r="K88" s="3" t="n">
        <v>2.5</v>
      </c>
      <c r="L88" s="3" t="n">
        <v>2.5</v>
      </c>
      <c r="M88" s="3" t="n">
        <v>3</v>
      </c>
      <c r="N88" s="3">
        <f>ROUND(K88*0.4 + L88*0.35 + M88*0.25, 1)</f>
        <v>2.6</v>
      </c>
      <c r="O88" s="3" t="n">
        <v>4</v>
      </c>
      <c r="P88" s="2" t="inlineStr">
        <is>
          <t>Handled the vendor transition with minimal disruption and documented the new process well.</t>
        </is>
      </c>
      <c r="Q88" s="2" t="inlineStr">
        <is>
          <t>Mentor one new team member through onboarding.</t>
        </is>
      </c>
      <c r="R88" s="4" t="n">
        <v>78000</v>
      </c>
      <c r="S88" s="5" t="n">
        <v>0.025</v>
      </c>
      <c r="T88" s="4">
        <f>ROUND(R88*(1+S88), -2)</f>
        <v>80000</v>
      </c>
      <c r="U88" s="2" t="inlineStr">
        <is>
          <t>2026-10-01</t>
        </is>
      </c>
      <c r="V88" s="2" t="inlineStr">
        <is>
          <t>f.duarte@example.com</t>
        </is>
      </c>
      <c r="W88" s="2" t="str">
        <f>IF(E88&lt;&gt;"", E88, D88)</f>
        <v>People Ops Specialist</v>
      </c>
      <c r="X88" s="6" t="str">
        <f>IF(COUNTBLANK(K88:M88)&gt;0, "INCOMPLETE", "")</f>
        <v/>
      </c>
      <c r="Y88" s="2" t="str">
        <f>B88&amp;" "&amp;C88</f>
        <v>Felix Duarte</v>
      </c>
    </row>
    <row r="89">
      <c r="A89" s="2" t="inlineStr">
        <is>
          <t>E-1177</t>
        </is>
      </c>
      <c r="B89" s="2" t="inlineStr">
        <is>
          <t>Nadia</t>
        </is>
      </c>
      <c r="C89" s="2" t="inlineStr">
        <is>
          <t>Kaur</t>
        </is>
      </c>
      <c r="D89" s="2" t="inlineStr">
        <is>
          <t>Product Manager</t>
        </is>
      </c>
      <c r="E89" s="2" t="n"/>
      <c r="F89" s="2" t="inlineStr">
        <is>
          <t>Product</t>
        </is>
      </c>
      <c r="G89" s="2" t="inlineStr">
        <is>
          <t>Victor Hale</t>
        </is>
      </c>
      <c r="H89" s="2" t="inlineStr">
        <is>
          <t>v.hale@example.com</t>
        </is>
      </c>
      <c r="I89" s="2" t="inlineStr">
        <is>
          <t>2026 Annual</t>
        </is>
      </c>
      <c r="J89" s="2" t="inlineStr">
        <is>
          <t>2025-05-09</t>
        </is>
      </c>
      <c r="K89" s="3" t="n">
        <v>2</v>
      </c>
      <c r="L89" s="3" t="n">
        <v>4</v>
      </c>
      <c r="M89" s="3" t="n">
        <v>4</v>
      </c>
      <c r="N89" s="3">
        <f>ROUND(K89*0.4 + L89*0.35 + M89*0.25, 1)</f>
        <v>3.2</v>
      </c>
      <c r="O89" s="3" t="n">
        <v>4</v>
      </c>
      <c r="P89" s="2" t="inlineStr">
        <is>
          <t>Quality of written work is a standout; verbal updates in cross-team settings need the same structure.</t>
        </is>
      </c>
      <c r="Q89" s="2" t="inlineStr">
        <is>
          <t>Build the documentation set for the two most escalated topics.</t>
        </is>
      </c>
      <c r="R89" s="4" t="n">
        <v>109400</v>
      </c>
      <c r="S89" s="5" t="n">
        <v>0.045</v>
      </c>
      <c r="T89" s="4">
        <f>ROUND(R89*(1+S89), -2)</f>
        <v>114300</v>
      </c>
      <c r="U89" s="2" t="inlineStr">
        <is>
          <t>2026-10-01</t>
        </is>
      </c>
      <c r="V89" s="2" t="inlineStr">
        <is>
          <t>n.kaur@example.com</t>
        </is>
      </c>
      <c r="W89" s="2" t="str">
        <f>IF(E89&lt;&gt;"", E89, D89)</f>
        <v>Product Manager</v>
      </c>
      <c r="X89" s="6" t="str">
        <f>IF(COUNTBLANK(K89:M89)&gt;0, "INCOMPLETE", "")</f>
        <v/>
      </c>
      <c r="Y89" s="2" t="str">
        <f>B89&amp;" "&amp;C89</f>
        <v>Nadia Kaur</v>
      </c>
    </row>
    <row r="90">
      <c r="A90" s="2" t="inlineStr">
        <is>
          <t>E-1178</t>
        </is>
      </c>
      <c r="B90" s="2" t="inlineStr">
        <is>
          <t>Tomás</t>
        </is>
      </c>
      <c r="C90" s="2" t="inlineStr">
        <is>
          <t>Okafor</t>
        </is>
      </c>
      <c r="D90" s="2" t="inlineStr">
        <is>
          <t>Warehouse Lead</t>
        </is>
      </c>
      <c r="E90" s="2" t="n"/>
      <c r="F90" s="2" t="inlineStr">
        <is>
          <t>Logistics</t>
        </is>
      </c>
      <c r="G90" s="2" t="inlineStr">
        <is>
          <t>Amara Diallo</t>
        </is>
      </c>
      <c r="H90" s="2" t="inlineStr">
        <is>
          <t>a.diallo@example.com</t>
        </is>
      </c>
      <c r="I90" s="2" t="inlineStr">
        <is>
          <t>2026 Annual</t>
        </is>
      </c>
      <c r="J90" s="2" t="inlineStr">
        <is>
          <t>2019-06-28</t>
        </is>
      </c>
      <c r="K90" s="3" t="n">
        <v>3</v>
      </c>
      <c r="L90" s="3" t="n">
        <v>3.5</v>
      </c>
      <c r="M90" s="3" t="n">
        <v>4</v>
      </c>
      <c r="N90" s="3">
        <f>ROUND(K90*0.4 + L90*0.35 + M90*0.25, 1)</f>
        <v>3.4</v>
      </c>
      <c r="O90" s="3" t="n">
        <v>3</v>
      </c>
      <c r="P90" s="2" t="inlineStr">
        <is>
          <t>Peer feedback highlights patience and clarity when unblocking newer colleagues.</t>
        </is>
      </c>
      <c r="Q90" s="2" t="inlineStr">
        <is>
          <t>Lead one cross-team project end to end in the next cycle.</t>
        </is>
      </c>
      <c r="R90" s="4" t="n">
        <v>72500</v>
      </c>
      <c r="S90" s="5" t="n">
        <v>0.03</v>
      </c>
      <c r="T90" s="4">
        <f>ROUND(R90*(1+S90), -2)</f>
        <v>74700</v>
      </c>
      <c r="U90" s="2" t="inlineStr">
        <is>
          <t>2026-10-01</t>
        </is>
      </c>
      <c r="V90" s="2" t="inlineStr">
        <is>
          <t>t.okafor@example.com</t>
        </is>
      </c>
      <c r="W90" s="2" t="str">
        <f>IF(E90&lt;&gt;"", E90, D90)</f>
        <v>Warehouse Lead</v>
      </c>
      <c r="X90" s="6" t="str">
        <f>IF(COUNTBLANK(K90:M90)&gt;0, "INCOMPLETE", "")</f>
        <v/>
      </c>
      <c r="Y90" s="2" t="str">
        <f>B90&amp;" "&amp;C90</f>
        <v>Tomás Okafor</v>
      </c>
    </row>
    <row r="91">
      <c r="A91" s="2" t="inlineStr">
        <is>
          <t>E-1179</t>
        </is>
      </c>
      <c r="B91" s="2" t="inlineStr">
        <is>
          <t>Ruth</t>
        </is>
      </c>
      <c r="C91" s="2" t="inlineStr">
        <is>
          <t>Tanaka</t>
        </is>
      </c>
      <c r="D91" s="2" t="inlineStr">
        <is>
          <t>Compliance Specialist</t>
        </is>
      </c>
      <c r="E91" s="2" t="n"/>
      <c r="F91" s="2" t="inlineStr">
        <is>
          <t>Quality</t>
        </is>
      </c>
      <c r="G91" s="2" t="inlineStr">
        <is>
          <t>Tom Becker</t>
        </is>
      </c>
      <c r="H91" s="2" t="inlineStr">
        <is>
          <t>t.becker@example.com</t>
        </is>
      </c>
      <c r="I91" s="2" t="inlineStr">
        <is>
          <t>2026 Annual</t>
        </is>
      </c>
      <c r="J91" s="2" t="inlineStr">
        <is>
          <t>2019-03-28</t>
        </is>
      </c>
      <c r="K91" s="3" t="n">
        <v>3.5</v>
      </c>
      <c r="L91" s="3" t="n">
        <v>1.5</v>
      </c>
      <c r="M91" s="3" t="n">
        <v>3</v>
      </c>
      <c r="N91" s="3">
        <f>ROUND(K91*0.4 + L91*0.35 + M91*0.25, 1)</f>
        <v>2.7</v>
      </c>
      <c r="O91" s="3" t="n">
        <v>3.5</v>
      </c>
      <c r="P91" s="2" t="inlineStr">
        <is>
          <t>Strong quarter for delivery; the next step is delegating earlier instead of absorbing overflow personally.</t>
        </is>
      </c>
      <c r="Q91" s="2" t="inlineStr">
        <is>
          <t>Own the weekly metrics review and present monthly to the department.</t>
        </is>
      </c>
      <c r="R91" s="4" t="n">
        <v>50600</v>
      </c>
      <c r="S91" s="5" t="n">
        <v>0.025</v>
      </c>
      <c r="T91" s="4">
        <f>ROUND(R91*(1+S91), -2)</f>
        <v>51900</v>
      </c>
      <c r="U91" s="2" t="inlineStr">
        <is>
          <t>2026-10-01</t>
        </is>
      </c>
      <c r="V91" s="2" t="inlineStr">
        <is>
          <t>r.tanaka@example.com</t>
        </is>
      </c>
      <c r="W91" s="2" t="str">
        <f>IF(E91&lt;&gt;"", E91, D91)</f>
        <v>Compliance Specialist</v>
      </c>
      <c r="X91" s="6" t="str">
        <f>IF(COUNTBLANK(K91:M91)&gt;0, "INCOMPLETE", "")</f>
        <v/>
      </c>
      <c r="Y91" s="2" t="str">
        <f>B91&amp;" "&amp;C91</f>
        <v>Ruth Tanaka</v>
      </c>
    </row>
    <row r="92">
      <c r="A92" s="2" t="inlineStr">
        <is>
          <t>E-1180</t>
        </is>
      </c>
      <c r="B92" s="2" t="inlineStr">
        <is>
          <t>Ethan</t>
        </is>
      </c>
      <c r="C92" s="2" t="inlineStr">
        <is>
          <t>Byrne</t>
        </is>
      </c>
      <c r="D92" s="2" t="inlineStr">
        <is>
          <t>Support Engineer</t>
        </is>
      </c>
      <c r="E92" s="2" t="n"/>
      <c r="F92" s="2" t="inlineStr">
        <is>
          <t>Customer Support</t>
        </is>
      </c>
      <c r="G92" s="2" t="inlineStr">
        <is>
          <t>Priya Nair</t>
        </is>
      </c>
      <c r="H92" s="2" t="inlineStr">
        <is>
          <t>p.nair@example.com</t>
        </is>
      </c>
      <c r="I92" s="2" t="inlineStr">
        <is>
          <t>2026 Annual</t>
        </is>
      </c>
      <c r="J92" s="2" t="inlineStr">
        <is>
          <t>2020-08-05</t>
        </is>
      </c>
      <c r="K92" s="3" t="n">
        <v>3.5</v>
      </c>
      <c r="L92" s="3" t="n">
        <v>2.5</v>
      </c>
      <c r="M92" s="3" t="n">
        <v>4</v>
      </c>
      <c r="N92" s="3">
        <f>ROUND(K92*0.4 + L92*0.35 + M92*0.25, 1)</f>
        <v>3.3</v>
      </c>
      <c r="O92" s="3" t="n">
        <v>2.5</v>
      </c>
      <c r="P92" s="2" t="inlineStr">
        <is>
          <t>Ramped faster than expected and is already covering the harder half of the queue.</t>
        </is>
      </c>
      <c r="Q92" s="2" t="inlineStr">
        <is>
          <t>Rotate through the adjacent team for four weeks to broaden context.</t>
        </is>
      </c>
      <c r="R92" s="4" t="n">
        <v>86800</v>
      </c>
      <c r="S92" s="5" t="n">
        <v>0.035</v>
      </c>
      <c r="T92" s="4">
        <f>ROUND(R92*(1+S92), -2)</f>
        <v>89800</v>
      </c>
      <c r="U92" s="2" t="inlineStr">
        <is>
          <t>2026-10-01</t>
        </is>
      </c>
      <c r="V92" s="2" t="inlineStr">
        <is>
          <t>e.byrne@example.com</t>
        </is>
      </c>
      <c r="W92" s="2" t="str">
        <f>IF(E92&lt;&gt;"", E92, D92)</f>
        <v>Support Engineer</v>
      </c>
      <c r="X92" s="6" t="str">
        <f>IF(COUNTBLANK(K92:M92)&gt;0, "INCOMPLETE", "")</f>
        <v/>
      </c>
      <c r="Y92" s="2" t="str">
        <f>B92&amp;" "&amp;C92</f>
        <v>Ethan Byrne</v>
      </c>
    </row>
    <row r="93">
      <c r="A93" s="2" t="inlineStr">
        <is>
          <t>E-1181</t>
        </is>
      </c>
      <c r="B93" s="2" t="inlineStr">
        <is>
          <t>Zainab</t>
        </is>
      </c>
      <c r="C93" s="2" t="inlineStr">
        <is>
          <t>Nilsson</t>
        </is>
      </c>
      <c r="D93" s="2" t="inlineStr">
        <is>
          <t>Senior Software Engineer</t>
        </is>
      </c>
      <c r="E93" s="2" t="n"/>
      <c r="F93" s="2" t="inlineStr">
        <is>
          <t>Engineering</t>
        </is>
      </c>
      <c r="G93" s="2" t="inlineStr">
        <is>
          <t>Robert Ellison</t>
        </is>
      </c>
      <c r="H93" s="2" t="inlineStr">
        <is>
          <t>r.ellison@example.com</t>
        </is>
      </c>
      <c r="I93" s="2" t="inlineStr">
        <is>
          <t>2026 Annual</t>
        </is>
      </c>
      <c r="J93" s="2" t="inlineStr">
        <is>
          <t>2021-08-04</t>
        </is>
      </c>
      <c r="K93" s="3" t="n">
        <v>3</v>
      </c>
      <c r="L93" s="3" t="n">
        <v>4</v>
      </c>
      <c r="M93" s="3" t="n">
        <v>3</v>
      </c>
      <c r="N93" s="3">
        <f>ROUND(K93*0.4 + L93*0.35 + M93*0.25, 1)</f>
        <v>3.4</v>
      </c>
      <c r="O93" s="3" t="n">
        <v>3</v>
      </c>
      <c r="P93" s="2" t="inlineStr">
        <is>
          <t>A dependable closer; forecasting accuracy improved every month this cycle.</t>
        </is>
      </c>
      <c r="Q93" s="2" t="inlineStr">
        <is>
          <t>Complete the advanced product certification by Q1.</t>
        </is>
      </c>
      <c r="R93" s="4" t="n">
        <v>101200</v>
      </c>
      <c r="S93" s="5" t="n">
        <v>0.025</v>
      </c>
      <c r="T93" s="4">
        <f>ROUND(R93*(1+S93), -2)</f>
        <v>103700</v>
      </c>
      <c r="U93" s="2" t="inlineStr">
        <is>
          <t>2026-10-01</t>
        </is>
      </c>
      <c r="V93" s="2" t="inlineStr">
        <is>
          <t>z.nilsson@example.com</t>
        </is>
      </c>
      <c r="W93" s="2" t="str">
        <f>IF(E93&lt;&gt;"", E93, D93)</f>
        <v>Senior Software Engineer</v>
      </c>
      <c r="X93" s="6" t="str">
        <f>IF(COUNTBLANK(K93:M93)&gt;0, "INCOMPLETE", "")</f>
        <v/>
      </c>
      <c r="Y93" s="2" t="str">
        <f>B93&amp;" "&amp;C93</f>
        <v>Zainab Nilsson</v>
      </c>
    </row>
    <row r="94">
      <c r="A94" s="2" t="inlineStr">
        <is>
          <t>E-1182</t>
        </is>
      </c>
      <c r="B94" s="2" t="inlineStr">
        <is>
          <t>Paul</t>
        </is>
      </c>
      <c r="C94" s="2" t="inlineStr">
        <is>
          <t>Brandt</t>
        </is>
      </c>
      <c r="D94" s="2" t="inlineStr">
        <is>
          <t>Senior Account Executive</t>
        </is>
      </c>
      <c r="E94" s="2" t="n"/>
      <c r="F94" s="2" t="inlineStr">
        <is>
          <t>Sales</t>
        </is>
      </c>
      <c r="G94" s="2" t="inlineStr">
        <is>
          <t>Hana Suzuki</t>
        </is>
      </c>
      <c r="H94" s="2" t="inlineStr">
        <is>
          <t>h.suzuki@example.com</t>
        </is>
      </c>
      <c r="I94" s="2" t="inlineStr">
        <is>
          <t>2026 Annual</t>
        </is>
      </c>
      <c r="J94" s="2" t="inlineStr">
        <is>
          <t>2020-05-07</t>
        </is>
      </c>
      <c r="K94" s="3" t="n">
        <v>5</v>
      </c>
      <c r="L94" s="3" t="n">
        <v>4</v>
      </c>
      <c r="M94" s="3" t="n">
        <v>3</v>
      </c>
      <c r="N94" s="3">
        <f>ROUND(K94*0.4 + L94*0.35 + M94*0.25, 1)</f>
        <v>4.2</v>
      </c>
      <c r="O94" s="3" t="n">
        <v>3</v>
      </c>
      <c r="P94" s="2" t="inlineStr">
        <is>
          <t>Exceeded the target on every measurable line; watch for overcommitment in Q4.</t>
        </is>
      </c>
      <c r="Q94" s="2" t="inlineStr">
        <is>
          <t>Reduce average handling time by 10 percent without a quality drop.</t>
        </is>
      </c>
      <c r="R94" s="4" t="n">
        <v>58100</v>
      </c>
      <c r="S94" s="5" t="n">
        <v>0.04</v>
      </c>
      <c r="T94" s="4">
        <f>ROUND(R94*(1+S94), -2)</f>
        <v>60400</v>
      </c>
      <c r="U94" s="2" t="inlineStr">
        <is>
          <t>2026-10-01</t>
        </is>
      </c>
      <c r="V94" s="2" t="inlineStr">
        <is>
          <t>p.brandt@example.com</t>
        </is>
      </c>
      <c r="W94" s="2" t="str">
        <f>IF(E94&lt;&gt;"", E94, D94)</f>
        <v>Senior Account Executive</v>
      </c>
      <c r="X94" s="6" t="str">
        <f>IF(COUNTBLANK(K94:M94)&gt;0, "INCOMPLETE", "")</f>
        <v/>
      </c>
      <c r="Y94" s="2" t="str">
        <f>B94&amp;" "&amp;C94</f>
        <v>Paul Brandt</v>
      </c>
    </row>
    <row r="95">
      <c r="A95" s="2" t="inlineStr">
        <is>
          <t>E-1183</t>
        </is>
      </c>
      <c r="B95" s="2" t="inlineStr">
        <is>
          <t>Mira</t>
        </is>
      </c>
      <c r="C95" s="2" t="inlineStr">
        <is>
          <t>Marchetti</t>
        </is>
      </c>
      <c r="D95" s="2" t="inlineStr">
        <is>
          <t>Financial Analyst</t>
        </is>
      </c>
      <c r="E95" s="2" t="n"/>
      <c r="F95" s="2" t="inlineStr">
        <is>
          <t>Finance</t>
        </is>
      </c>
      <c r="G95" s="2" t="inlineStr">
        <is>
          <t>David Osei</t>
        </is>
      </c>
      <c r="H95" s="2" t="inlineStr">
        <is>
          <t>d.osei@example.com</t>
        </is>
      </c>
      <c r="I95" s="2" t="inlineStr">
        <is>
          <t>2026 Annual</t>
        </is>
      </c>
      <c r="J95" s="2" t="inlineStr">
        <is>
          <t>2023-11-14</t>
        </is>
      </c>
      <c r="K95" s="3" t="n">
        <v>3</v>
      </c>
      <c r="L95" s="3" t="n">
        <v>4</v>
      </c>
      <c r="M95" s="3" t="n">
        <v>3</v>
      </c>
      <c r="N95" s="3">
        <f>ROUND(K95*0.4 + L95*0.35 + M95*0.25, 1)</f>
        <v>3.4</v>
      </c>
      <c r="O95" s="3" t="n">
        <v>3.5</v>
      </c>
      <c r="P95" s="2" t="inlineStr">
        <is>
          <t>Technical depth is excellent; the development goal targets broader ownership.</t>
        </is>
      </c>
      <c r="Q95" s="2" t="inlineStr">
        <is>
          <t>Present one improvement proposal per quarter to the leadership round.</t>
        </is>
      </c>
      <c r="R95" s="4" t="n">
        <v>84100</v>
      </c>
      <c r="S95" s="5" t="n">
        <v>0.025</v>
      </c>
      <c r="T95" s="4">
        <f>ROUND(R95*(1+S95), -2)</f>
        <v>86200</v>
      </c>
      <c r="U95" s="2" t="inlineStr">
        <is>
          <t>2026-10-01</t>
        </is>
      </c>
      <c r="V95" s="2" t="inlineStr">
        <is>
          <t>m.marchetti@example.com</t>
        </is>
      </c>
      <c r="W95" s="2" t="str">
        <f>IF(E95&lt;&gt;"", E95, D95)</f>
        <v>Financial Analyst</v>
      </c>
      <c r="X95" s="6" t="str">
        <f>IF(COUNTBLANK(K95:M95)&gt;0, "INCOMPLETE", "")</f>
        <v/>
      </c>
      <c r="Y95" s="2" t="str">
        <f>B95&amp;" "&amp;C95</f>
        <v>Mira Marchetti</v>
      </c>
    </row>
    <row r="96">
      <c r="A96" s="2" t="inlineStr">
        <is>
          <t>E-1184</t>
        </is>
      </c>
      <c r="B96" s="2" t="inlineStr">
        <is>
          <t>Sven</t>
        </is>
      </c>
      <c r="C96" s="2" t="inlineStr">
        <is>
          <t>Moreau</t>
        </is>
      </c>
      <c r="D96" s="2" t="inlineStr">
        <is>
          <t>Operations Analyst</t>
        </is>
      </c>
      <c r="E96" s="2" t="n"/>
      <c r="F96" s="2" t="inlineStr">
        <is>
          <t>Operations</t>
        </is>
      </c>
      <c r="G96" s="2" t="inlineStr">
        <is>
          <t>Karin Lindt</t>
        </is>
      </c>
      <c r="H96" s="2" t="inlineStr">
        <is>
          <t>k.lindt@example.com</t>
        </is>
      </c>
      <c r="I96" s="2" t="inlineStr">
        <is>
          <t>2026 Annual</t>
        </is>
      </c>
      <c r="J96" s="2" t="inlineStr">
        <is>
          <t>2023-11-03</t>
        </is>
      </c>
      <c r="K96" s="3" t="n">
        <v>3.5</v>
      </c>
      <c r="L96" s="3" t="n">
        <v>3</v>
      </c>
      <c r="M96" s="3" t="n">
        <v>5</v>
      </c>
      <c r="N96" s="3">
        <f>ROUND(K96*0.4 + L96*0.35 + M96*0.25, 1)</f>
        <v>3.7</v>
      </c>
      <c r="O96" s="3" t="n">
        <v>3.5</v>
      </c>
      <c r="P96" s="2" t="inlineStr">
        <is>
          <t>Collaboration with the adjacent team improved markedly after the March process change.</t>
        </is>
      </c>
      <c r="Q96" s="2" t="inlineStr">
        <is>
          <t>Mentor one new team member through onboarding.</t>
        </is>
      </c>
      <c r="R96" s="4" t="n">
        <v>116600</v>
      </c>
      <c r="S96" s="5" t="n">
        <v>0.045</v>
      </c>
      <c r="T96" s="4">
        <f>ROUND(R96*(1+S96), -2)</f>
        <v>121800</v>
      </c>
      <c r="U96" s="2" t="inlineStr">
        <is>
          <t>2026-10-01</t>
        </is>
      </c>
      <c r="V96" s="2" t="inlineStr">
        <is>
          <t>s.moreau@example.com</t>
        </is>
      </c>
      <c r="W96" s="2" t="str">
        <f>IF(E96&lt;&gt;"", E96, D96)</f>
        <v>Operations Analyst</v>
      </c>
      <c r="X96" s="6" t="str">
        <f>IF(COUNTBLANK(K96:M96)&gt;0, "INCOMPLETE", "")</f>
        <v/>
      </c>
      <c r="Y96" s="2" t="str">
        <f>B96&amp;" "&amp;C96</f>
        <v>Sven Moreau</v>
      </c>
    </row>
    <row r="97">
      <c r="A97" s="2" t="inlineStr">
        <is>
          <t>E-1185</t>
        </is>
      </c>
      <c r="B97" s="2" t="inlineStr">
        <is>
          <t>Alicia</t>
        </is>
      </c>
      <c r="C97" s="2" t="inlineStr">
        <is>
          <t>Rahman</t>
        </is>
      </c>
      <c r="D97" s="2" t="inlineStr">
        <is>
          <t>Growth Analyst</t>
        </is>
      </c>
      <c r="E97" s="2" t="n"/>
      <c r="F97" s="2" t="inlineStr">
        <is>
          <t>Marketing</t>
        </is>
      </c>
      <c r="G97" s="2" t="inlineStr">
        <is>
          <t>Miguel Torres</t>
        </is>
      </c>
      <c r="H97" s="2" t="inlineStr">
        <is>
          <t>m.torres@example.com</t>
        </is>
      </c>
      <c r="I97" s="2" t="inlineStr">
        <is>
          <t>2026 Annual</t>
        </is>
      </c>
      <c r="J97" s="2" t="inlineStr">
        <is>
          <t>2021-12-07</t>
        </is>
      </c>
      <c r="K97" s="3" t="n">
        <v>3.5</v>
      </c>
      <c r="L97" s="3" t="n">
        <v>5</v>
      </c>
      <c r="M97" s="3" t="n">
        <v>2.5</v>
      </c>
      <c r="N97" s="3">
        <f>ROUND(K97*0.4 + L97*0.35 + M97*0.25, 1)</f>
        <v>3.8</v>
      </c>
      <c r="O97" s="3" t="n">
        <v>4.5</v>
      </c>
      <c r="P97" s="2" t="inlineStr">
        <is>
          <t>Results dipped mid-cycle during the system migration and recovered fully by June.</t>
        </is>
      </c>
      <c r="Q97" s="2" t="inlineStr">
        <is>
          <t>Build the documentation set for the two most escalated topics.</t>
        </is>
      </c>
      <c r="R97" s="4" t="n">
        <v>123600</v>
      </c>
      <c r="S97" s="5" t="n">
        <v>0.03</v>
      </c>
      <c r="T97" s="4">
        <f>ROUND(R97*(1+S97), -2)</f>
        <v>127300</v>
      </c>
      <c r="U97" s="2" t="inlineStr">
        <is>
          <t>2026-10-01</t>
        </is>
      </c>
      <c r="V97" s="2" t="inlineStr">
        <is>
          <t>a.rahman@example.com</t>
        </is>
      </c>
      <c r="W97" s="2" t="str">
        <f>IF(E97&lt;&gt;"", E97, D97)</f>
        <v>Growth Analyst</v>
      </c>
      <c r="X97" s="6" t="str">
        <f>IF(COUNTBLANK(K97:M97)&gt;0, "INCOMPLETE", "")</f>
        <v/>
      </c>
      <c r="Y97" s="2" t="str">
        <f>B97&amp;" "&amp;C97</f>
        <v>Alicia Rahman</v>
      </c>
    </row>
    <row r="98">
      <c r="A98" s="2" t="inlineStr">
        <is>
          <t>E-1186</t>
        </is>
      </c>
      <c r="B98" s="2" t="inlineStr">
        <is>
          <t>Noah</t>
        </is>
      </c>
      <c r="C98" s="2" t="inlineStr">
        <is>
          <t>Farah</t>
        </is>
      </c>
      <c r="D98" s="2" t="inlineStr">
        <is>
          <t>HR Generalist</t>
        </is>
      </c>
      <c r="E98" s="2" t="n"/>
      <c r="F98" s="2" t="inlineStr">
        <is>
          <t>People Ops</t>
        </is>
      </c>
      <c r="G98" s="2" t="inlineStr">
        <is>
          <t>Sarah Whitfield</t>
        </is>
      </c>
      <c r="H98" s="2" t="inlineStr">
        <is>
          <t>s.whitfield@example.com</t>
        </is>
      </c>
      <c r="I98" s="2" t="inlineStr">
        <is>
          <t>2026 Annual</t>
        </is>
      </c>
      <c r="J98" s="2" t="inlineStr">
        <is>
          <t>2024-04-06</t>
        </is>
      </c>
      <c r="K98" s="3" t="n">
        <v>3</v>
      </c>
      <c r="L98" s="3" t="n">
        <v>3</v>
      </c>
      <c r="M98" s="3" t="n">
        <v>3</v>
      </c>
      <c r="N98" s="3">
        <f>ROUND(K98*0.4 + L98*0.35 + M98*0.25, 1)</f>
        <v>3.0</v>
      </c>
      <c r="O98" s="3" t="n">
        <v>4</v>
      </c>
      <c r="P98" s="2" t="inlineStr">
        <is>
          <t>Consistently reliable on the core queue; took ownership of two escalations that would otherwise have reached management.</t>
        </is>
      </c>
      <c r="Q98" s="2" t="inlineStr">
        <is>
          <t>Lead one cross-team project end to end in the next cycle.</t>
        </is>
      </c>
      <c r="R98" s="4" t="n">
        <v>88800</v>
      </c>
      <c r="S98" s="5" t="n">
        <v>0.035</v>
      </c>
      <c r="T98" s="4">
        <f>ROUND(R98*(1+S98), -2)</f>
        <v>91900</v>
      </c>
      <c r="U98" s="2" t="inlineStr">
        <is>
          <t>2026-10-01</t>
        </is>
      </c>
      <c r="V98" s="2" t="inlineStr">
        <is>
          <t>n.farah@example.com</t>
        </is>
      </c>
      <c r="W98" s="2" t="str">
        <f>IF(E98&lt;&gt;"", E98, D98)</f>
        <v>HR Generalist</v>
      </c>
      <c r="X98" s="6" t="str">
        <f>IF(COUNTBLANK(K98:M98)&gt;0, "INCOMPLETE", "")</f>
        <v/>
      </c>
      <c r="Y98" s="2" t="str">
        <f>B98&amp;" "&amp;C98</f>
        <v>Noah Farah</v>
      </c>
    </row>
    <row r="99">
      <c r="A99" s="2" t="inlineStr">
        <is>
          <t>E-1187</t>
        </is>
      </c>
      <c r="B99" s="2" t="inlineStr">
        <is>
          <t>Chiara</t>
        </is>
      </c>
      <c r="C99" s="2" t="inlineStr">
        <is>
          <t>Sato</t>
        </is>
      </c>
      <c r="D99" s="2" t="inlineStr">
        <is>
          <t>Product Designer</t>
        </is>
      </c>
      <c r="E99" s="2" t="n"/>
      <c r="F99" s="2" t="inlineStr">
        <is>
          <t>Product</t>
        </is>
      </c>
      <c r="G99" s="2" t="inlineStr">
        <is>
          <t>Anton Bergmann</t>
        </is>
      </c>
      <c r="H99" s="2" t="inlineStr">
        <is>
          <t>a.bergmann@example.com</t>
        </is>
      </c>
      <c r="I99" s="2" t="inlineStr">
        <is>
          <t>2026 Annual</t>
        </is>
      </c>
      <c r="J99" s="2" t="inlineStr">
        <is>
          <t>2024-06-18</t>
        </is>
      </c>
      <c r="K99" s="3" t="n">
        <v>4</v>
      </c>
      <c r="L99" s="3" t="n">
        <v>4.5</v>
      </c>
      <c r="M99" s="3" t="n">
        <v>4</v>
      </c>
      <c r="N99" s="3">
        <f>ROUND(K99*0.4 + L99*0.35 + M99*0.25, 1)</f>
        <v>4.2</v>
      </c>
      <c r="O99" s="3" t="n">
        <v>3</v>
      </c>
      <c r="P99" s="2" t="inlineStr">
        <is>
          <t>Solid, steady contribution; growth area is initiative on ambiguous tasks.</t>
        </is>
      </c>
      <c r="Q99" s="2" t="inlineStr">
        <is>
          <t>Own the weekly metrics review and present monthly to the department.</t>
        </is>
      </c>
      <c r="R99" s="4" t="n">
        <v>110900</v>
      </c>
      <c r="S99" s="5" t="n">
        <v>0.05</v>
      </c>
      <c r="T99" s="4">
        <f>ROUND(R99*(1+S99), -2)</f>
        <v>116400</v>
      </c>
      <c r="U99" s="2" t="inlineStr">
        <is>
          <t>2026-10-01</t>
        </is>
      </c>
      <c r="V99" s="2" t="inlineStr">
        <is>
          <t>c.sato@example.com</t>
        </is>
      </c>
      <c r="W99" s="2" t="str">
        <f>IF(E99&lt;&gt;"", E99, D99)</f>
        <v>Product Designer</v>
      </c>
      <c r="X99" s="6" t="str">
        <f>IF(COUNTBLANK(K99:M99)&gt;0, "INCOMPLETE", "")</f>
        <v/>
      </c>
      <c r="Y99" s="2" t="str">
        <f>B99&amp;" "&amp;C99</f>
        <v>Chiara Sato</v>
      </c>
    </row>
    <row r="100">
      <c r="A100" s="2" t="inlineStr">
        <is>
          <t>E-1188</t>
        </is>
      </c>
      <c r="B100" s="2" t="inlineStr">
        <is>
          <t>Ivan</t>
        </is>
      </c>
      <c r="C100" s="2" t="inlineStr">
        <is>
          <t>Novak</t>
        </is>
      </c>
      <c r="D100" s="2" t="inlineStr">
        <is>
          <t>Dispatch Coordinator</t>
        </is>
      </c>
      <c r="E100" s="2" t="n"/>
      <c r="F100" s="2" t="inlineStr">
        <is>
          <t>Logistics</t>
        </is>
      </c>
      <c r="G100" s="2" t="inlineStr">
        <is>
          <t>Fatima El-Sayed</t>
        </is>
      </c>
      <c r="H100" s="2" t="inlineStr">
        <is>
          <t>f.elsayed@example.com</t>
        </is>
      </c>
      <c r="I100" s="2" t="inlineStr">
        <is>
          <t>2026 Annual</t>
        </is>
      </c>
      <c r="J100" s="2" t="inlineStr">
        <is>
          <t>2023-06-11</t>
        </is>
      </c>
      <c r="K100" s="3" t="n">
        <v>5</v>
      </c>
      <c r="L100" s="3" t="n">
        <v>2</v>
      </c>
      <c r="M100" s="3" t="n">
        <v>3.5</v>
      </c>
      <c r="N100" s="3">
        <f>ROUND(K100*0.4 + L100*0.35 + M100*0.25, 1)</f>
        <v>3.6</v>
      </c>
      <c r="O100" s="3" t="n">
        <v>2.5</v>
      </c>
      <c r="P100" s="2" t="inlineStr">
        <is>
          <t>Handled the vendor transition with minimal disruption and documented the new process well.</t>
        </is>
      </c>
      <c r="Q100" s="2" t="inlineStr">
        <is>
          <t>Rotate through the adjacent team for four weeks to broaden context.</t>
        </is>
      </c>
      <c r="R100" s="4" t="n">
        <v>94000</v>
      </c>
      <c r="S100" s="5" t="n">
        <v>0.05</v>
      </c>
      <c r="T100" s="4">
        <f>ROUND(R100*(1+S100), -2)</f>
        <v>98700</v>
      </c>
      <c r="U100" s="2" t="inlineStr">
        <is>
          <t>2026-10-01</t>
        </is>
      </c>
      <c r="V100" s="2" t="inlineStr">
        <is>
          <t>i.novak@example.com</t>
        </is>
      </c>
      <c r="W100" s="2" t="str">
        <f>IF(E100&lt;&gt;"", E100, D100)</f>
        <v>Dispatch Coordinator</v>
      </c>
      <c r="X100" s="6" t="str">
        <f>IF(COUNTBLANK(K100:M100)&gt;0, "INCOMPLETE", "")</f>
        <v/>
      </c>
      <c r="Y100" s="2" t="str">
        <f>B100&amp;" "&amp;C100</f>
        <v>Ivan Novak</v>
      </c>
    </row>
    <row r="101">
      <c r="A101" s="2" t="inlineStr">
        <is>
          <t>E-1189</t>
        </is>
      </c>
      <c r="B101" s="2" t="inlineStr">
        <is>
          <t>Rosa</t>
        </is>
      </c>
      <c r="C101" s="2" t="inlineStr">
        <is>
          <t>Fischer</t>
        </is>
      </c>
      <c r="D101" s="2" t="inlineStr">
        <is>
          <t>Quality Engineer</t>
        </is>
      </c>
      <c r="E101" s="2" t="n"/>
      <c r="F101" s="2" t="inlineStr">
        <is>
          <t>Quality</t>
        </is>
      </c>
      <c r="G101" s="2" t="inlineStr">
        <is>
          <t>James Okonkwo</t>
        </is>
      </c>
      <c r="H101" s="2" t="inlineStr">
        <is>
          <t>j.okonkwo@example.com</t>
        </is>
      </c>
      <c r="I101" s="2" t="inlineStr">
        <is>
          <t>2026 Annual</t>
        </is>
      </c>
      <c r="J101" s="2" t="inlineStr">
        <is>
          <t>2025-09-03</t>
        </is>
      </c>
      <c r="K101" s="3" t="n">
        <v>3</v>
      </c>
      <c r="L101" s="3" t="n">
        <v>2.5</v>
      </c>
      <c r="M101" s="3" t="n">
        <v>3.5</v>
      </c>
      <c r="N101" s="3">
        <f>ROUND(K101*0.4 + L101*0.35 + M101*0.25, 1)</f>
        <v>3.0</v>
      </c>
      <c r="O101" s="3" t="n"/>
      <c r="P101" s="2" t="inlineStr">
        <is>
          <t>Quality of written work is a standout; verbal updates in cross-team settings need the same structure.</t>
        </is>
      </c>
      <c r="Q101" s="2" t="inlineStr">
        <is>
          <t>Complete the advanced product certification by Q1.</t>
        </is>
      </c>
      <c r="R101" s="4" t="n">
        <v>121600</v>
      </c>
      <c r="S101" s="5" t="n">
        <v>0.03</v>
      </c>
      <c r="T101" s="4">
        <f>ROUND(R101*(1+S101), -2)</f>
        <v>125200</v>
      </c>
      <c r="U101" s="2" t="inlineStr">
        <is>
          <t>2026-10-01</t>
        </is>
      </c>
      <c r="V101" s="2" t="inlineStr">
        <is>
          <t>r.fischer@example.com</t>
        </is>
      </c>
      <c r="W101" s="2" t="str">
        <f>IF(E101&lt;&gt;"", E101, D101)</f>
        <v>Quality Engineer</v>
      </c>
      <c r="X101" s="6" t="str">
        <f>IF(COUNTBLANK(K101:M101)&gt;0, "INCOMPLETE", "")</f>
        <v/>
      </c>
      <c r="Y101" s="2" t="str">
        <f>B101&amp;" "&amp;C101</f>
        <v>Rosa Fischer</v>
      </c>
    </row>
    <row r="102">
      <c r="A102" s="2" t="inlineStr">
        <is>
          <t>E-1190</t>
        </is>
      </c>
      <c r="B102" s="2" t="inlineStr">
        <is>
          <t>Liam</t>
        </is>
      </c>
      <c r="C102" s="2" t="inlineStr">
        <is>
          <t>Jensen</t>
        </is>
      </c>
      <c r="D102" s="2" t="inlineStr">
        <is>
          <t>Support Specialist</t>
        </is>
      </c>
      <c r="E102" s="2" t="n"/>
      <c r="F102" s="2" t="inlineStr">
        <is>
          <t>Customer Support</t>
        </is>
      </c>
      <c r="G102" s="2" t="inlineStr">
        <is>
          <t>Vera Malinova</t>
        </is>
      </c>
      <c r="H102" s="2" t="inlineStr">
        <is>
          <t>v.malinova@example.com</t>
        </is>
      </c>
      <c r="I102" s="2" t="inlineStr">
        <is>
          <t>2026 Annual</t>
        </is>
      </c>
      <c r="J102" s="2" t="inlineStr">
        <is>
          <t>2019-09-05</t>
        </is>
      </c>
      <c r="K102" s="3" t="n">
        <v>4</v>
      </c>
      <c r="L102" s="3" t="n">
        <v>3</v>
      </c>
      <c r="M102" s="3" t="n">
        <v>4.5</v>
      </c>
      <c r="N102" s="3">
        <f>ROUND(K102*0.4 + L102*0.35 + M102*0.25, 1)</f>
        <v>3.8</v>
      </c>
      <c r="O102" s="3" t="n">
        <v>4.5</v>
      </c>
      <c r="P102" s="2" t="inlineStr">
        <is>
          <t>Peer feedback highlights patience and clarity when unblocking newer colleagues.</t>
        </is>
      </c>
      <c r="Q102" s="2" t="inlineStr">
        <is>
          <t>Reduce average handling time by 10 percent without a quality drop.</t>
        </is>
      </c>
      <c r="R102" s="4" t="n">
        <v>73600</v>
      </c>
      <c r="S102" s="5" t="n">
        <v>0.045</v>
      </c>
      <c r="T102" s="4">
        <f>ROUND(R102*(1+S102), -2)</f>
        <v>76900</v>
      </c>
      <c r="U102" s="2" t="inlineStr">
        <is>
          <t>2026-10-01</t>
        </is>
      </c>
      <c r="V102" s="2" t="inlineStr">
        <is>
          <t>l.jensen@example.com</t>
        </is>
      </c>
      <c r="W102" s="2" t="str">
        <f>IF(E102&lt;&gt;"", E102, D102)</f>
        <v>Support Specialist</v>
      </c>
      <c r="X102" s="6" t="str">
        <f>IF(COUNTBLANK(K102:M102)&gt;0, "INCOMPLETE", "")</f>
        <v/>
      </c>
      <c r="Y102" s="2" t="str">
        <f>B102&amp;" "&amp;C102</f>
        <v>Liam Jensen</v>
      </c>
    </row>
    <row r="103">
      <c r="A103" s="2" t="inlineStr">
        <is>
          <t>E-1191</t>
        </is>
      </c>
      <c r="B103" s="2" t="inlineStr">
        <is>
          <t>Anika</t>
        </is>
      </c>
      <c r="C103" s="2" t="inlineStr">
        <is>
          <t>Grimaldi</t>
        </is>
      </c>
      <c r="D103" s="2" t="inlineStr">
        <is>
          <t>QA Engineer</t>
        </is>
      </c>
      <c r="E103" s="2" t="n"/>
      <c r="F103" s="2" t="inlineStr">
        <is>
          <t>Engineering</t>
        </is>
      </c>
      <c r="G103" s="2" t="inlineStr">
        <is>
          <t>Lucas Ferreira</t>
        </is>
      </c>
      <c r="H103" s="2" t="inlineStr">
        <is>
          <t>l.ferreira@example.com</t>
        </is>
      </c>
      <c r="I103" s="2" t="inlineStr">
        <is>
          <t>2026 Annual</t>
        </is>
      </c>
      <c r="J103" s="2" t="inlineStr">
        <is>
          <t>2020-03-21</t>
        </is>
      </c>
      <c r="K103" s="3" t="n">
        <v>3.5</v>
      </c>
      <c r="L103" s="3" t="n">
        <v>3.5</v>
      </c>
      <c r="M103" s="3" t="n">
        <v>4</v>
      </c>
      <c r="N103" s="3">
        <f>ROUND(K103*0.4 + L103*0.35 + M103*0.25, 1)</f>
        <v>3.6</v>
      </c>
      <c r="O103" s="3" t="n">
        <v>4</v>
      </c>
      <c r="P103" s="2" t="inlineStr">
        <is>
          <t>Strong quarter for delivery; the next step is delegating earlier instead of absorbing overflow personally.</t>
        </is>
      </c>
      <c r="Q103" s="2" t="inlineStr">
        <is>
          <t>Present one improvement proposal per quarter to the leadership round.</t>
        </is>
      </c>
      <c r="R103" s="4" t="n">
        <v>101700</v>
      </c>
      <c r="S103" s="5" t="n">
        <v>0.03</v>
      </c>
      <c r="T103" s="4">
        <f>ROUND(R103*(1+S103), -2)</f>
        <v>104800</v>
      </c>
      <c r="U103" s="2" t="inlineStr">
        <is>
          <t>2026-10-01</t>
        </is>
      </c>
      <c r="V103" s="2" t="inlineStr">
        <is>
          <t>a.grimaldi@example.com</t>
        </is>
      </c>
      <c r="W103" s="2" t="str">
        <f>IF(E103&lt;&gt;"", E103, D103)</f>
        <v>QA Engineer</v>
      </c>
      <c r="X103" s="6" t="str">
        <f>IF(COUNTBLANK(K103:M103)&gt;0, "INCOMPLETE", "")</f>
        <v/>
      </c>
      <c r="Y103" s="2" t="str">
        <f>B103&amp;" "&amp;C103</f>
        <v>Anika Grimaldi</v>
      </c>
    </row>
    <row r="104">
      <c r="A104" s="2" t="inlineStr">
        <is>
          <t>E-1192</t>
        </is>
      </c>
      <c r="B104" s="2" t="inlineStr">
        <is>
          <t>Diego</t>
        </is>
      </c>
      <c r="C104" s="2" t="inlineStr">
        <is>
          <t>Hoffmann</t>
        </is>
      </c>
      <c r="D104" s="2" t="inlineStr">
        <is>
          <t>Account Executive</t>
        </is>
      </c>
      <c r="E104" s="2" t="n"/>
      <c r="F104" s="2" t="inlineStr">
        <is>
          <t>Sales</t>
        </is>
      </c>
      <c r="G104" s="2" t="inlineStr">
        <is>
          <t>Emma Sandell</t>
        </is>
      </c>
      <c r="H104" s="2" t="inlineStr">
        <is>
          <t>e.sandell@example.com</t>
        </is>
      </c>
      <c r="I104" s="2" t="inlineStr">
        <is>
          <t>2026 Annual</t>
        </is>
      </c>
      <c r="J104" s="2" t="inlineStr">
        <is>
          <t>2025-08-05</t>
        </is>
      </c>
      <c r="K104" s="3" t="n">
        <v>3</v>
      </c>
      <c r="L104" s="3" t="n">
        <v>1.5</v>
      </c>
      <c r="M104" s="3" t="n">
        <v>3</v>
      </c>
      <c r="N104" s="3">
        <f>ROUND(K104*0.4 + L104*0.35 + M104*0.25, 1)</f>
        <v>2.5</v>
      </c>
      <c r="O104" s="3" t="n">
        <v>3</v>
      </c>
      <c r="P104" s="2" t="inlineStr">
        <is>
          <t>Ramped faster than expected and is already covering the harder half of the queue.</t>
        </is>
      </c>
      <c r="Q104" s="2" t="inlineStr">
        <is>
          <t>Mentor one new team member through onboarding.</t>
        </is>
      </c>
      <c r="R104" s="4" t="n">
        <v>108200</v>
      </c>
      <c r="S104" s="5" t="n">
        <v>0.06</v>
      </c>
      <c r="T104" s="4">
        <f>ROUND(R104*(1+S104), -2)</f>
        <v>114700</v>
      </c>
      <c r="U104" s="2" t="inlineStr">
        <is>
          <t>2026-10-01</t>
        </is>
      </c>
      <c r="V104" s="2" t="inlineStr">
        <is>
          <t>d.hoffmann@example.com</t>
        </is>
      </c>
      <c r="W104" s="2" t="str">
        <f>IF(E104&lt;&gt;"", E104, D104)</f>
        <v>Account Executive</v>
      </c>
      <c r="X104" s="6" t="str">
        <f>IF(COUNTBLANK(K104:M104)&gt;0, "INCOMPLETE", "")</f>
        <v/>
      </c>
      <c r="Y104" s="2" t="str">
        <f>B104&amp;" "&amp;C104</f>
        <v>Diego Hoffmann</v>
      </c>
    </row>
    <row r="105">
      <c r="A105" s="2" t="inlineStr">
        <is>
          <t>E-1193</t>
        </is>
      </c>
      <c r="B105" s="2" t="inlineStr">
        <is>
          <t>Maja</t>
        </is>
      </c>
      <c r="C105" s="2" t="inlineStr">
        <is>
          <t>Haddad</t>
        </is>
      </c>
      <c r="D105" s="2" t="inlineStr">
        <is>
          <t>Accountant</t>
        </is>
      </c>
      <c r="E105" s="2" t="n"/>
      <c r="F105" s="2" t="inlineStr">
        <is>
          <t>Finance</t>
        </is>
      </c>
      <c r="G105" s="2" t="inlineStr">
        <is>
          <t>Nikhil Rao</t>
        </is>
      </c>
      <c r="H105" s="2" t="inlineStr">
        <is>
          <t>n.rao@example.com</t>
        </is>
      </c>
      <c r="I105" s="2" t="inlineStr">
        <is>
          <t>2026 Annual</t>
        </is>
      </c>
      <c r="J105" s="2" t="inlineStr">
        <is>
          <t>2019-04-14</t>
        </is>
      </c>
      <c r="K105" s="3" t="n">
        <v>3.5</v>
      </c>
      <c r="L105" s="3" t="n">
        <v>3</v>
      </c>
      <c r="M105" s="3" t="n">
        <v>2.5</v>
      </c>
      <c r="N105" s="3">
        <f>ROUND(K105*0.4 + L105*0.35 + M105*0.25, 1)</f>
        <v>3.1</v>
      </c>
      <c r="O105" s="3" t="n">
        <v>3</v>
      </c>
      <c r="P105" s="2" t="inlineStr">
        <is>
          <t>A dependable closer; forecasting accuracy improved every month this cycle.</t>
        </is>
      </c>
      <c r="Q105" s="2" t="inlineStr">
        <is>
          <t>Build the documentation set for the two most escalated topics.</t>
        </is>
      </c>
      <c r="R105" s="4" t="n">
        <v>99800</v>
      </c>
      <c r="S105" s="5" t="n">
        <v>0.06</v>
      </c>
      <c r="T105" s="4">
        <f>ROUND(R105*(1+S105), -2)</f>
        <v>105800</v>
      </c>
      <c r="U105" s="2" t="inlineStr">
        <is>
          <t>2026-10-01</t>
        </is>
      </c>
      <c r="V105" s="2" t="inlineStr">
        <is>
          <t>m.haddad@example.com</t>
        </is>
      </c>
      <c r="W105" s="2" t="str">
        <f>IF(E105&lt;&gt;"", E105, D105)</f>
        <v>Accountant</v>
      </c>
      <c r="X105" s="6" t="str">
        <f>IF(COUNTBLANK(K105:M105)&gt;0, "INCOMPLETE", "")</f>
        <v/>
      </c>
      <c r="Y105" s="2" t="str">
        <f>B105&amp;" "&amp;C105</f>
        <v>Maja Haddad</v>
      </c>
    </row>
    <row r="106">
      <c r="A106" s="2" t="inlineStr">
        <is>
          <t>E-1194</t>
        </is>
      </c>
      <c r="B106" s="2" t="inlineStr">
        <is>
          <t>Kofi</t>
        </is>
      </c>
      <c r="C106" s="2" t="inlineStr">
        <is>
          <t>Adeyemi</t>
        </is>
      </c>
      <c r="D106" s="2" t="inlineStr">
        <is>
          <t>Shift Supervisor</t>
        </is>
      </c>
      <c r="E106" s="2" t="n"/>
      <c r="F106" s="2" t="inlineStr">
        <is>
          <t>Operations</t>
        </is>
      </c>
      <c r="G106" s="2" t="inlineStr">
        <is>
          <t>Clara Voss</t>
        </is>
      </c>
      <c r="H106" s="2" t="inlineStr">
        <is>
          <t>c.voss@example.com</t>
        </is>
      </c>
      <c r="I106" s="2" t="inlineStr">
        <is>
          <t>2026 Annual</t>
        </is>
      </c>
      <c r="J106" s="2" t="inlineStr">
        <is>
          <t>2019-09-11</t>
        </is>
      </c>
      <c r="K106" s="3" t="n">
        <v>1.5</v>
      </c>
      <c r="L106" s="3" t="n">
        <v>3</v>
      </c>
      <c r="M106" s="3" t="n">
        <v>3.5</v>
      </c>
      <c r="N106" s="3">
        <f>ROUND(K106*0.4 + L106*0.35 + M106*0.25, 1)</f>
        <v>2.5</v>
      </c>
      <c r="O106" s="3" t="n">
        <v>3</v>
      </c>
      <c r="P106" s="2" t="inlineStr">
        <is>
          <t>Exceeded the target on every measurable line; watch for overcommitment in Q4.</t>
        </is>
      </c>
      <c r="Q106" s="2" t="inlineStr">
        <is>
          <t>Lead one cross-team project end to end in the next cycle.</t>
        </is>
      </c>
      <c r="R106" s="4" t="n">
        <v>65700</v>
      </c>
      <c r="S106" s="5" t="n">
        <v>0.03</v>
      </c>
      <c r="T106" s="4">
        <f>ROUND(R106*(1+S106), -2)</f>
        <v>67700</v>
      </c>
      <c r="U106" s="2" t="inlineStr">
        <is>
          <t>2026-10-01</t>
        </is>
      </c>
      <c r="V106" s="2" t="inlineStr">
        <is>
          <t>k.adeyemi@example.com</t>
        </is>
      </c>
      <c r="W106" s="2" t="str">
        <f>IF(E106&lt;&gt;"", E106, D106)</f>
        <v>Shift Supervisor</v>
      </c>
      <c r="X106" s="6" t="str">
        <f>IF(COUNTBLANK(K106:M106)&gt;0, "INCOMPLETE", "")</f>
        <v/>
      </c>
      <c r="Y106" s="2" t="str">
        <f>B106&amp;" "&amp;C106</f>
        <v>Kofi Adeyemi</v>
      </c>
    </row>
    <row r="107">
      <c r="A107" s="2" t="inlineStr">
        <is>
          <t>E-1195</t>
        </is>
      </c>
      <c r="B107" s="2" t="inlineStr">
        <is>
          <t>Elif</t>
        </is>
      </c>
      <c r="C107" s="2" t="inlineStr">
        <is>
          <t>Costa</t>
        </is>
      </c>
      <c r="D107" s="2" t="inlineStr">
        <is>
          <t>Marketing Manager</t>
        </is>
      </c>
      <c r="E107" s="2" t="n"/>
      <c r="F107" s="2" t="inlineStr">
        <is>
          <t>Marketing</t>
        </is>
      </c>
      <c r="G107" s="2" t="inlineStr">
        <is>
          <t>Sean Murphy</t>
        </is>
      </c>
      <c r="H107" s="2" t="inlineStr">
        <is>
          <t>s.murphy@example.com</t>
        </is>
      </c>
      <c r="I107" s="2" t="inlineStr">
        <is>
          <t>2026 Annual</t>
        </is>
      </c>
      <c r="J107" s="2" t="inlineStr">
        <is>
          <t>2021-12-14</t>
        </is>
      </c>
      <c r="K107" s="3" t="n">
        <v>1.5</v>
      </c>
      <c r="L107" s="3" t="n">
        <v>3</v>
      </c>
      <c r="M107" s="3" t="n">
        <v>3</v>
      </c>
      <c r="N107" s="3">
        <f>ROUND(K107*0.4 + L107*0.35 + M107*0.25, 1)</f>
        <v>2.4</v>
      </c>
      <c r="O107" s="3" t="n">
        <v>3</v>
      </c>
      <c r="P107" s="2" t="inlineStr">
        <is>
          <t>Technical depth is excellent; the development goal targets broader ownership.</t>
        </is>
      </c>
      <c r="Q107" s="2" t="inlineStr">
        <is>
          <t>Own the weekly metrics review and present monthly to the department.</t>
        </is>
      </c>
      <c r="R107" s="4" t="n">
        <v>106300</v>
      </c>
      <c r="S107" s="5" t="n">
        <v>0.02</v>
      </c>
      <c r="T107" s="4">
        <f>ROUND(R107*(1+S107), -2)</f>
        <v>108400</v>
      </c>
      <c r="U107" s="2" t="inlineStr">
        <is>
          <t>2026-10-01</t>
        </is>
      </c>
      <c r="V107" s="2" t="inlineStr">
        <is>
          <t>e.costa@example.com</t>
        </is>
      </c>
      <c r="W107" s="2" t="str">
        <f>IF(E107&lt;&gt;"", E107, D107)</f>
        <v>Marketing Manager</v>
      </c>
      <c r="X107" s="6" t="str">
        <f>IF(COUNTBLANK(K107:M107)&gt;0, "INCOMPLETE", "")</f>
        <v/>
      </c>
      <c r="Y107" s="2" t="str">
        <f>B107&amp;" "&amp;C107</f>
        <v>Elif Costa</v>
      </c>
    </row>
    <row r="108">
      <c r="A108" s="2" t="inlineStr">
        <is>
          <t>E-1196</t>
        </is>
      </c>
      <c r="B108" s="2" t="inlineStr">
        <is>
          <t>Jan</t>
        </is>
      </c>
      <c r="C108" s="2" t="inlineStr">
        <is>
          <t>Olsen</t>
        </is>
      </c>
      <c r="D108" s="2" t="inlineStr">
        <is>
          <t>Recruiter</t>
        </is>
      </c>
      <c r="E108" s="2" t="n"/>
      <c r="F108" s="2" t="inlineStr">
        <is>
          <t>People Ops</t>
        </is>
      </c>
      <c r="G108" s="2" t="inlineStr">
        <is>
          <t>Yasmin Odeh</t>
        </is>
      </c>
      <c r="H108" s="2" t="inlineStr">
        <is>
          <t>y.odeh@example.com</t>
        </is>
      </c>
      <c r="I108" s="2" t="inlineStr">
        <is>
          <t>2026 Annual</t>
        </is>
      </c>
      <c r="J108" s="2" t="inlineStr">
        <is>
          <t>2025-03-16</t>
        </is>
      </c>
      <c r="K108" s="3" t="n">
        <v>1.5</v>
      </c>
      <c r="L108" s="3" t="n">
        <v>2.5</v>
      </c>
      <c r="M108" s="3" t="n">
        <v>3</v>
      </c>
      <c r="N108" s="3">
        <f>ROUND(K108*0.4 + L108*0.35 + M108*0.25, 1)</f>
        <v>2.2</v>
      </c>
      <c r="O108" s="3" t="n">
        <v>3</v>
      </c>
      <c r="P108" s="2" t="inlineStr">
        <is>
          <t>Collaboration with the adjacent team improved markedly after the March process change.</t>
        </is>
      </c>
      <c r="Q108" s="2" t="inlineStr">
        <is>
          <t>Rotate through the adjacent team for four weeks to broaden context.</t>
        </is>
      </c>
      <c r="R108" s="4" t="n">
        <v>78000</v>
      </c>
      <c r="S108" s="5" t="n">
        <v>0.06</v>
      </c>
      <c r="T108" s="4">
        <f>ROUND(R108*(1+S108), -2)</f>
        <v>82700</v>
      </c>
      <c r="U108" s="2" t="inlineStr">
        <is>
          <t>2026-10-01</t>
        </is>
      </c>
      <c r="V108" s="2" t="inlineStr">
        <is>
          <t>ja.olsen@example.com</t>
        </is>
      </c>
      <c r="W108" s="2" t="str">
        <f>IF(E108&lt;&gt;"", E108, D108)</f>
        <v>Recruiter</v>
      </c>
      <c r="X108" s="6" t="str">
        <f>IF(COUNTBLANK(K108:M108)&gt;0, "INCOMPLETE", "")</f>
        <v/>
      </c>
      <c r="Y108" s="2" t="str">
        <f>B108&amp;" "&amp;C108</f>
        <v>Jan Olsen</v>
      </c>
    </row>
    <row r="109">
      <c r="A109" s="2" t="inlineStr">
        <is>
          <t>E-1197</t>
        </is>
      </c>
      <c r="B109" s="2" t="inlineStr">
        <is>
          <t>Tessa</t>
        </is>
      </c>
      <c r="C109" s="2" t="inlineStr">
        <is>
          <t>Castro</t>
        </is>
      </c>
      <c r="D109" s="2" t="inlineStr">
        <is>
          <t>Product Analyst</t>
        </is>
      </c>
      <c r="E109" s="2" t="n"/>
      <c r="F109" s="2" t="inlineStr">
        <is>
          <t>Product</t>
        </is>
      </c>
      <c r="G109" s="2" t="inlineStr">
        <is>
          <t>Tobias Krüger</t>
        </is>
      </c>
      <c r="H109" s="2" t="inlineStr">
        <is>
          <t>t.krüger@example.com</t>
        </is>
      </c>
      <c r="I109" s="2" t="inlineStr">
        <is>
          <t>2026 Annual</t>
        </is>
      </c>
      <c r="J109" s="2" t="inlineStr">
        <is>
          <t>2019-10-01</t>
        </is>
      </c>
      <c r="K109" s="3" t="n">
        <v>4</v>
      </c>
      <c r="L109" s="3" t="n">
        <v>3.5</v>
      </c>
      <c r="M109" s="3" t="n">
        <v>3.5</v>
      </c>
      <c r="N109" s="3">
        <f>ROUND(K109*0.4 + L109*0.35 + M109*0.25, 1)</f>
        <v>3.7</v>
      </c>
      <c r="O109" s="3" t="n">
        <v>3.5</v>
      </c>
      <c r="P109" s="2" t="inlineStr">
        <is>
          <t>Results dipped mid-cycle during the system migration and recovered fully by June.</t>
        </is>
      </c>
      <c r="Q109" s="2" t="inlineStr">
        <is>
          <t>Complete the advanced product certification by Q1.</t>
        </is>
      </c>
      <c r="R109" s="4" t="n">
        <v>119500</v>
      </c>
      <c r="S109" s="5" t="n">
        <v>0.02</v>
      </c>
      <c r="T109" s="4">
        <f>ROUND(R109*(1+S109), -2)</f>
        <v>121900</v>
      </c>
      <c r="U109" s="2" t="inlineStr">
        <is>
          <t>2026-10-01</t>
        </is>
      </c>
      <c r="V109" s="2" t="inlineStr">
        <is>
          <t>t.castro@example.com</t>
        </is>
      </c>
      <c r="W109" s="2" t="str">
        <f>IF(E109&lt;&gt;"", E109, D109)</f>
        <v>Product Analyst</v>
      </c>
      <c r="X109" s="6" t="str">
        <f>IF(COUNTBLANK(K109:M109)&gt;0, "INCOMPLETE", "")</f>
        <v/>
      </c>
      <c r="Y109" s="2" t="str">
        <f>B109&amp;" "&amp;C109</f>
        <v>Tessa Castro</v>
      </c>
    </row>
    <row r="110">
      <c r="A110" s="2" t="inlineStr">
        <is>
          <t>E-1198</t>
        </is>
      </c>
      <c r="B110" s="2" t="inlineStr">
        <is>
          <t>Jonas</t>
        </is>
      </c>
      <c r="C110" s="2" t="inlineStr">
        <is>
          <t>Bergström</t>
        </is>
      </c>
      <c r="D110" s="2" t="inlineStr">
        <is>
          <t>Logistics Planner</t>
        </is>
      </c>
      <c r="E110" s="2" t="n"/>
      <c r="F110" s="2" t="inlineStr">
        <is>
          <t>Logistics</t>
        </is>
      </c>
      <c r="G110" s="2" t="inlineStr">
        <is>
          <t>Grace Liu</t>
        </is>
      </c>
      <c r="H110" s="2" t="inlineStr">
        <is>
          <t>g.liu@example.com</t>
        </is>
      </c>
      <c r="I110" s="2" t="inlineStr">
        <is>
          <t>2026 Annual</t>
        </is>
      </c>
      <c r="J110" s="2" t="inlineStr">
        <is>
          <t>2021-07-09</t>
        </is>
      </c>
      <c r="K110" s="3" t="n">
        <v>2.5</v>
      </c>
      <c r="L110" s="3" t="n">
        <v>3.5</v>
      </c>
      <c r="M110" s="3" t="n">
        <v>3.5</v>
      </c>
      <c r="N110" s="3">
        <f>ROUND(K110*0.4 + L110*0.35 + M110*0.25, 1)</f>
        <v>3.1</v>
      </c>
      <c r="O110" s="3" t="n">
        <v>4</v>
      </c>
      <c r="P110" s="2" t="inlineStr">
        <is>
          <t>Consistently reliable on the core queue; took ownership of two escalations that would otherwise have reached management.</t>
        </is>
      </c>
      <c r="Q110" s="2" t="inlineStr">
        <is>
          <t>Reduce average handling time by 10 percent without a quality drop.</t>
        </is>
      </c>
      <c r="R110" s="4" t="n">
        <v>62200</v>
      </c>
      <c r="S110" s="5" t="n">
        <v>0.025</v>
      </c>
      <c r="T110" s="4">
        <f>ROUND(R110*(1+S110), -2)</f>
        <v>63800</v>
      </c>
      <c r="U110" s="2" t="inlineStr">
        <is>
          <t>2026-10-01</t>
        </is>
      </c>
      <c r="V110" s="2" t="inlineStr">
        <is>
          <t>j.bergström@example.com</t>
        </is>
      </c>
      <c r="W110" s="2" t="str">
        <f>IF(E110&lt;&gt;"", E110, D110)</f>
        <v>Logistics Planner</v>
      </c>
      <c r="X110" s="6" t="str">
        <f>IF(COUNTBLANK(K110:M110)&gt;0, "INCOMPLETE", "")</f>
        <v/>
      </c>
      <c r="Y110" s="2" t="str">
        <f>B110&amp;" "&amp;C110</f>
        <v>Jonas Bergström</v>
      </c>
    </row>
    <row r="111">
      <c r="A111" s="2" t="inlineStr">
        <is>
          <t>E-1199</t>
        </is>
      </c>
      <c r="B111" s="2" t="inlineStr">
        <is>
          <t>Aline</t>
        </is>
      </c>
      <c r="C111" s="2" t="inlineStr">
        <is>
          <t>Petrov</t>
        </is>
      </c>
      <c r="D111" s="2" t="inlineStr">
        <is>
          <t>Quality Inspector</t>
        </is>
      </c>
      <c r="E111" s="2" t="n"/>
      <c r="F111" s="2" t="inlineStr">
        <is>
          <t>Quality</t>
        </is>
      </c>
      <c r="G111" s="2" t="inlineStr">
        <is>
          <t>Andrés Peña</t>
        </is>
      </c>
      <c r="H111" s="2" t="inlineStr">
        <is>
          <t>a.peña@example.com</t>
        </is>
      </c>
      <c r="I111" s="2" t="inlineStr">
        <is>
          <t>2026 Annual</t>
        </is>
      </c>
      <c r="J111" s="2" t="inlineStr">
        <is>
          <t>2021-03-15</t>
        </is>
      </c>
      <c r="K111" s="3" t="n">
        <v>3</v>
      </c>
      <c r="L111" s="3" t="n">
        <v>2</v>
      </c>
      <c r="M111" s="3" t="n">
        <v>4</v>
      </c>
      <c r="N111" s="3">
        <f>ROUND(K111*0.4 + L111*0.35 + M111*0.25, 1)</f>
        <v>2.9</v>
      </c>
      <c r="O111" s="3" t="n">
        <v>3</v>
      </c>
      <c r="P111" s="2" t="inlineStr">
        <is>
          <t>Solid, steady contribution; growth area is initiative on ambiguous tasks.</t>
        </is>
      </c>
      <c r="Q111" s="2" t="inlineStr">
        <is>
          <t>Present one improvement proposal per quarter to the leadership round.</t>
        </is>
      </c>
      <c r="R111" s="4" t="n">
        <v>90800</v>
      </c>
      <c r="S111" s="5" t="n">
        <v>0.03</v>
      </c>
      <c r="T111" s="4">
        <f>ROUND(R111*(1+S111), -2)</f>
        <v>93500</v>
      </c>
      <c r="U111" s="2" t="inlineStr">
        <is>
          <t>2026-10-01</t>
        </is>
      </c>
      <c r="V111" s="2" t="inlineStr">
        <is>
          <t>a.petrov@example.com</t>
        </is>
      </c>
      <c r="W111" s="2" t="str">
        <f>IF(E111&lt;&gt;"", E111, D111)</f>
        <v>Quality Inspector</v>
      </c>
      <c r="X111" s="6" t="str">
        <f>IF(COUNTBLANK(K111:M111)&gt;0, "INCOMPLETE", "")</f>
        <v/>
      </c>
      <c r="Y111" s="2" t="str">
        <f>B111&amp;" "&amp;C111</f>
        <v>Aline Petrov</v>
      </c>
    </row>
    <row r="112">
      <c r="A112" s="2" t="inlineStr">
        <is>
          <t>E-1200</t>
        </is>
      </c>
      <c r="B112" s="2" t="inlineStr">
        <is>
          <t>Carolin</t>
        </is>
      </c>
      <c r="C112" s="2" t="inlineStr">
        <is>
          <t>Weber</t>
        </is>
      </c>
      <c r="D112" s="2" t="inlineStr">
        <is>
          <t>Senior Support Engineer</t>
        </is>
      </c>
      <c r="E112" s="2" t="n"/>
      <c r="F112" s="2" t="inlineStr">
        <is>
          <t>Customer Support</t>
        </is>
      </c>
      <c r="G112" s="2" t="inlineStr">
        <is>
          <t>Marta Wojcik</t>
        </is>
      </c>
      <c r="H112" s="2" t="inlineStr">
        <is>
          <t>m.wojcik@example.com</t>
        </is>
      </c>
      <c r="I112" s="2" t="inlineStr">
        <is>
          <t>2026 Annual</t>
        </is>
      </c>
      <c r="J112" s="2" t="inlineStr">
        <is>
          <t>2024-07-13</t>
        </is>
      </c>
      <c r="K112" s="3" t="n">
        <v>5</v>
      </c>
      <c r="L112" s="3" t="n">
        <v>3.5</v>
      </c>
      <c r="M112" s="3" t="n">
        <v>4.5</v>
      </c>
      <c r="N112" s="3">
        <f>ROUND(K112*0.4 + L112*0.35 + M112*0.25, 1)</f>
        <v>4.4</v>
      </c>
      <c r="O112" s="3" t="n">
        <v>3.5</v>
      </c>
      <c r="P112" s="2" t="inlineStr">
        <is>
          <t>Handled the vendor transition with minimal disruption and documented the new process well.</t>
        </is>
      </c>
      <c r="Q112" s="2" t="inlineStr">
        <is>
          <t>Mentor one new team member through onboarding.</t>
        </is>
      </c>
      <c r="R112" s="4" t="n">
        <v>122700</v>
      </c>
      <c r="S112" s="5" t="n">
        <v>0.02</v>
      </c>
      <c r="T112" s="4">
        <f>ROUND(R112*(1+S112), -2)</f>
        <v>125200</v>
      </c>
      <c r="U112" s="2" t="inlineStr">
        <is>
          <t>2026-10-01</t>
        </is>
      </c>
      <c r="V112" s="2" t="inlineStr">
        <is>
          <t>c.weber@example.com</t>
        </is>
      </c>
      <c r="W112" s="2" t="str">
        <f>IF(E112&lt;&gt;"", E112, D112)</f>
        <v>Senior Support Engineer</v>
      </c>
      <c r="X112" s="6" t="str">
        <f>IF(COUNTBLANK(K112:M112)&gt;0, "INCOMPLETE", "")</f>
        <v/>
      </c>
      <c r="Y112" s="2" t="str">
        <f>B112&amp;" "&amp;C112</f>
        <v>Carolin Weber</v>
      </c>
    </row>
    <row r="113">
      <c r="A113" s="2" t="inlineStr">
        <is>
          <t>E-1201</t>
        </is>
      </c>
      <c r="B113" s="2" t="inlineStr">
        <is>
          <t>Priya</t>
        </is>
      </c>
      <c r="C113" s="2" t="inlineStr">
        <is>
          <t>Vargas</t>
        </is>
      </c>
      <c r="D113" s="2" t="inlineStr">
        <is>
          <t>Software Engineer</t>
        </is>
      </c>
      <c r="E113" s="2" t="n"/>
      <c r="F113" s="2" t="inlineStr">
        <is>
          <t>Engineering</t>
        </is>
      </c>
      <c r="G113" s="2" t="inlineStr">
        <is>
          <t>Henry Ashcroft</t>
        </is>
      </c>
      <c r="H113" s="2" t="inlineStr">
        <is>
          <t>h.ashcroft@example.com</t>
        </is>
      </c>
      <c r="I113" s="2" t="inlineStr">
        <is>
          <t>2026 Annual</t>
        </is>
      </c>
      <c r="J113" s="2" t="inlineStr">
        <is>
          <t>2022-09-19</t>
        </is>
      </c>
      <c r="K113" s="3" t="n">
        <v>3</v>
      </c>
      <c r="L113" s="3" t="n">
        <v>3</v>
      </c>
      <c r="M113" s="3" t="n">
        <v>3</v>
      </c>
      <c r="N113" s="3">
        <f>ROUND(K113*0.4 + L113*0.35 + M113*0.25, 1)</f>
        <v>3.0</v>
      </c>
      <c r="O113" s="3" t="n">
        <v>2.5</v>
      </c>
      <c r="P113" s="2" t="inlineStr">
        <is>
          <t>Quality of written work is a standout; verbal updates in cross-team settings need the same structure.</t>
        </is>
      </c>
      <c r="Q113" s="2" t="inlineStr">
        <is>
          <t>Build the documentation set for the two most escalated topics.</t>
        </is>
      </c>
      <c r="R113" s="4" t="n">
        <v>112800</v>
      </c>
      <c r="S113" s="5" t="n">
        <v>0.03</v>
      </c>
      <c r="T113" s="4">
        <f>ROUND(R113*(1+S113), -2)</f>
        <v>116200</v>
      </c>
      <c r="U113" s="2" t="inlineStr">
        <is>
          <t>2026-10-01</t>
        </is>
      </c>
      <c r="V113" s="2" t="inlineStr">
        <is>
          <t>p.vargas@example.com</t>
        </is>
      </c>
      <c r="W113" s="2" t="str">
        <f>IF(E113&lt;&gt;"", E113, D113)</f>
        <v>Software Engineer</v>
      </c>
      <c r="X113" s="6" t="str">
        <f>IF(COUNTBLANK(K113:M113)&gt;0, "INCOMPLETE", "")</f>
        <v/>
      </c>
      <c r="Y113" s="2" t="str">
        <f>B113&amp;" "&amp;C113</f>
        <v>Priya Vargas</v>
      </c>
    </row>
    <row r="114">
      <c r="A114" s="2" t="inlineStr">
        <is>
          <t>E-1202</t>
        </is>
      </c>
      <c r="B114" s="2" t="inlineStr">
        <is>
          <t>Marcus</t>
        </is>
      </c>
      <c r="C114" s="2" t="inlineStr">
        <is>
          <t>Nakamura</t>
        </is>
      </c>
      <c r="D114" s="2" t="inlineStr">
        <is>
          <t>Sales Development Rep</t>
        </is>
      </c>
      <c r="E114" s="2" t="n"/>
      <c r="F114" s="2" t="inlineStr">
        <is>
          <t>Sales</t>
        </is>
      </c>
      <c r="G114" s="2" t="inlineStr">
        <is>
          <t>Leila Kazemi</t>
        </is>
      </c>
      <c r="H114" s="2" t="inlineStr">
        <is>
          <t>l.kazemi@example.com</t>
        </is>
      </c>
      <c r="I114" s="2" t="inlineStr">
        <is>
          <t>2026 Annual</t>
        </is>
      </c>
      <c r="J114" s="2" t="inlineStr">
        <is>
          <t>2024-04-14</t>
        </is>
      </c>
      <c r="K114" s="3" t="n">
        <v>5</v>
      </c>
      <c r="L114" s="3" t="n">
        <v>3.5</v>
      </c>
      <c r="M114" s="3" t="n">
        <v>3</v>
      </c>
      <c r="N114" s="3">
        <f>ROUND(K114*0.4 + L114*0.35 + M114*0.25, 1)</f>
        <v>4.0</v>
      </c>
      <c r="O114" s="3" t="n">
        <v>4</v>
      </c>
      <c r="P114" s="2" t="inlineStr">
        <is>
          <t>Peer feedback highlights patience and clarity when unblocking newer colleagues.</t>
        </is>
      </c>
      <c r="Q114" s="2" t="inlineStr">
        <is>
          <t>Lead one cross-team project end to end in the next cycle.</t>
        </is>
      </c>
      <c r="R114" s="4" t="n">
        <v>127900</v>
      </c>
      <c r="S114" s="5" t="n">
        <v>0.045</v>
      </c>
      <c r="T114" s="4">
        <f>ROUND(R114*(1+S114), -2)</f>
        <v>133700</v>
      </c>
      <c r="U114" s="2" t="inlineStr">
        <is>
          <t>2026-10-01</t>
        </is>
      </c>
      <c r="V114" s="2" t="inlineStr">
        <is>
          <t>m.nakamura@example.com</t>
        </is>
      </c>
      <c r="W114" s="2" t="str">
        <f>IF(E114&lt;&gt;"", E114, D114)</f>
        <v>Sales Development Rep</v>
      </c>
      <c r="X114" s="6" t="str">
        <f>IF(COUNTBLANK(K114:M114)&gt;0, "INCOMPLETE", "")</f>
        <v/>
      </c>
      <c r="Y114" s="2" t="str">
        <f>B114&amp;" "&amp;C114</f>
        <v>Marcus Nakamura</v>
      </c>
    </row>
    <row r="115">
      <c r="A115" s="2" t="inlineStr">
        <is>
          <t>E-1203</t>
        </is>
      </c>
      <c r="B115" s="2" t="inlineStr">
        <is>
          <t>Lena</t>
        </is>
      </c>
      <c r="C115" s="2" t="inlineStr">
        <is>
          <t>Silva</t>
        </is>
      </c>
      <c r="D115" s="2" t="inlineStr">
        <is>
          <t>Senior Accountant</t>
        </is>
      </c>
      <c r="E115" s="2" t="n"/>
      <c r="F115" s="2" t="inlineStr">
        <is>
          <t>Finance</t>
        </is>
      </c>
      <c r="G115" s="2" t="inlineStr">
        <is>
          <t>Oskar Lund</t>
        </is>
      </c>
      <c r="H115" s="2" t="inlineStr">
        <is>
          <t>o.lund@example.com</t>
        </is>
      </c>
      <c r="I115" s="2" t="inlineStr">
        <is>
          <t>2026 Annual</t>
        </is>
      </c>
      <c r="J115" s="2" t="inlineStr">
        <is>
          <t>2024-01-16</t>
        </is>
      </c>
      <c r="K115" s="3" t="n">
        <v>3.5</v>
      </c>
      <c r="L115" s="3" t="n">
        <v>3.5</v>
      </c>
      <c r="M115" s="3" t="n">
        <v>1.5</v>
      </c>
      <c r="N115" s="3">
        <f>ROUND(K115*0.4 + L115*0.35 + M115*0.25, 1)</f>
        <v>3.0</v>
      </c>
      <c r="O115" s="3" t="n">
        <v>3.5</v>
      </c>
      <c r="P115" s="2" t="inlineStr">
        <is>
          <t>Strong quarter for delivery; the next step is delegating earlier instead of absorbing overflow personally.</t>
        </is>
      </c>
      <c r="Q115" s="2" t="inlineStr">
        <is>
          <t>Own the weekly metrics review and present monthly to the department.</t>
        </is>
      </c>
      <c r="R115" s="4" t="n">
        <v>45100</v>
      </c>
      <c r="S115" s="5" t="n">
        <v>0.02</v>
      </c>
      <c r="T115" s="4">
        <f>ROUND(R115*(1+S115), -2)</f>
        <v>46000</v>
      </c>
      <c r="U115" s="2" t="inlineStr">
        <is>
          <t>2026-10-01</t>
        </is>
      </c>
      <c r="V115" s="2" t="inlineStr">
        <is>
          <t>l.silva@example.com</t>
        </is>
      </c>
      <c r="W115" s="2" t="str">
        <f>IF(E115&lt;&gt;"", E115, D115)</f>
        <v>Senior Accountant</v>
      </c>
      <c r="X115" s="6" t="str">
        <f>IF(COUNTBLANK(K115:M115)&gt;0, "INCOMPLETE", "")</f>
        <v/>
      </c>
      <c r="Y115" s="2" t="str">
        <f>B115&amp;" "&amp;C115</f>
        <v>Lena Silva</v>
      </c>
    </row>
    <row r="116">
      <c r="A116" s="2" t="inlineStr">
        <is>
          <t>E-1204</t>
        </is>
      </c>
      <c r="B116" s="2" t="inlineStr">
        <is>
          <t>Tariq</t>
        </is>
      </c>
      <c r="C116" s="2" t="inlineStr">
        <is>
          <t>Sanchez</t>
        </is>
      </c>
      <c r="D116" s="2" t="inlineStr">
        <is>
          <t>Operations Coordinator</t>
        </is>
      </c>
      <c r="E116" s="2" t="n"/>
      <c r="F116" s="2" t="inlineStr">
        <is>
          <t>Operations</t>
        </is>
      </c>
      <c r="G116" s="2" t="inlineStr">
        <is>
          <t>Renata Bianchi</t>
        </is>
      </c>
      <c r="H116" s="2" t="inlineStr">
        <is>
          <t>r.bianchi@example.com</t>
        </is>
      </c>
      <c r="I116" s="2" t="inlineStr">
        <is>
          <t>2026 Annual</t>
        </is>
      </c>
      <c r="J116" s="2" t="inlineStr">
        <is>
          <t>2024-10-15</t>
        </is>
      </c>
      <c r="K116" s="3" t="n">
        <v>2</v>
      </c>
      <c r="L116" s="3" t="n">
        <v>4</v>
      </c>
      <c r="M116" s="3" t="n">
        <v>3</v>
      </c>
      <c r="N116" s="3">
        <f>ROUND(K116*0.4 + L116*0.35 + M116*0.25, 1)</f>
        <v>3.0</v>
      </c>
      <c r="O116" s="3" t="n">
        <v>4.5</v>
      </c>
      <c r="P116" s="2" t="inlineStr">
        <is>
          <t>Ramped faster than expected and is already covering the harder half of the queue.</t>
        </is>
      </c>
      <c r="Q116" s="2" t="inlineStr">
        <is>
          <t>Rotate through the adjacent team for four weeks to broaden context.</t>
        </is>
      </c>
      <c r="R116" s="4" t="n">
        <v>43900</v>
      </c>
      <c r="S116" s="5" t="n">
        <v>0.03</v>
      </c>
      <c r="T116" s="4">
        <f>ROUND(R116*(1+S116), -2)</f>
        <v>45200</v>
      </c>
      <c r="U116" s="2" t="inlineStr">
        <is>
          <t>2026-10-01</t>
        </is>
      </c>
      <c r="V116" s="2" t="inlineStr">
        <is>
          <t>t.sanchez@example.com</t>
        </is>
      </c>
      <c r="W116" s="2" t="str">
        <f>IF(E116&lt;&gt;"", E116, D116)</f>
        <v>Operations Coordinator</v>
      </c>
      <c r="X116" s="6" t="str">
        <f>IF(COUNTBLANK(K116:M116)&gt;0, "INCOMPLETE", "")</f>
        <v/>
      </c>
      <c r="Y116" s="2" t="str">
        <f>B116&amp;" "&amp;C116</f>
        <v>Tariq Sanchez</v>
      </c>
    </row>
    <row r="117">
      <c r="A117" s="2" t="inlineStr">
        <is>
          <t>E-1205</t>
        </is>
      </c>
      <c r="B117" s="2" t="inlineStr">
        <is>
          <t>Ines</t>
        </is>
      </c>
      <c r="C117" s="2" t="inlineStr">
        <is>
          <t>Ito</t>
        </is>
      </c>
      <c r="D117" s="2" t="inlineStr">
        <is>
          <t>Content Specialist</t>
        </is>
      </c>
      <c r="E117" s="2" t="n"/>
      <c r="F117" s="2" t="inlineStr">
        <is>
          <t>Marketing</t>
        </is>
      </c>
      <c r="G117" s="2" t="inlineStr">
        <is>
          <t>Paul Nkemelu</t>
        </is>
      </c>
      <c r="H117" s="2" t="inlineStr">
        <is>
          <t>p.nkemelu@example.com</t>
        </is>
      </c>
      <c r="I117" s="2" t="inlineStr">
        <is>
          <t>2026 Annual</t>
        </is>
      </c>
      <c r="J117" s="2" t="inlineStr">
        <is>
          <t>2019-03-05</t>
        </is>
      </c>
      <c r="K117" s="3" t="n">
        <v>3.5</v>
      </c>
      <c r="L117" s="3" t="n">
        <v>2.5</v>
      </c>
      <c r="M117" s="3" t="n">
        <v>3</v>
      </c>
      <c r="N117" s="3">
        <f>ROUND(K117*0.4 + L117*0.35 + M117*0.25, 1)</f>
        <v>3.0</v>
      </c>
      <c r="O117" s="3" t="n">
        <v>3.5</v>
      </c>
      <c r="P117" s="2" t="inlineStr">
        <is>
          <t>A dependable closer; forecasting accuracy improved every month this cycle.</t>
        </is>
      </c>
      <c r="Q117" s="2" t="inlineStr">
        <is>
          <t>Complete the advanced product certification by Q1.</t>
        </is>
      </c>
      <c r="R117" s="4" t="n">
        <v>43000</v>
      </c>
      <c r="S117" s="5" t="n">
        <v>0.04</v>
      </c>
      <c r="T117" s="4">
        <f>ROUND(R117*(1+S117), -2)</f>
        <v>44700</v>
      </c>
      <c r="U117" s="2" t="inlineStr">
        <is>
          <t>2026-10-01</t>
        </is>
      </c>
      <c r="V117" s="2" t="inlineStr">
        <is>
          <t>i.ito@example.com</t>
        </is>
      </c>
      <c r="W117" s="2" t="str">
        <f>IF(E117&lt;&gt;"", E117, D117)</f>
        <v>Content Specialist</v>
      </c>
      <c r="X117" s="6" t="str">
        <f>IF(COUNTBLANK(K117:M117)&gt;0, "INCOMPLETE", "")</f>
        <v/>
      </c>
      <c r="Y117" s="2" t="str">
        <f>B117&amp;" "&amp;C117</f>
        <v>Ines Ito</v>
      </c>
    </row>
    <row r="118">
      <c r="A118" s="2" t="inlineStr">
        <is>
          <t>E-1206</t>
        </is>
      </c>
      <c r="B118" s="2" t="inlineStr">
        <is>
          <t>Viktor</t>
        </is>
      </c>
      <c r="C118" s="2" t="inlineStr">
        <is>
          <t>Meyer</t>
        </is>
      </c>
      <c r="D118" s="2" t="inlineStr">
        <is>
          <t>People Ops Specialist</t>
        </is>
      </c>
      <c r="E118" s="2" t="n"/>
      <c r="F118" s="2" t="inlineStr">
        <is>
          <t>People Ops</t>
        </is>
      </c>
      <c r="G118" s="2" t="inlineStr">
        <is>
          <t>Ida Sørensen</t>
        </is>
      </c>
      <c r="H118" s="2" t="inlineStr">
        <is>
          <t>i.sørensen@example.com</t>
        </is>
      </c>
      <c r="I118" s="2" t="inlineStr">
        <is>
          <t>2026 Annual</t>
        </is>
      </c>
      <c r="J118" s="2" t="inlineStr">
        <is>
          <t>2023-12-27</t>
        </is>
      </c>
      <c r="K118" s="3" t="n">
        <v>4</v>
      </c>
      <c r="L118" s="3" t="n">
        <v>1.5</v>
      </c>
      <c r="M118" s="3" t="n">
        <v>2.5</v>
      </c>
      <c r="N118" s="3">
        <f>ROUND(K118*0.4 + L118*0.35 + M118*0.25, 1)</f>
        <v>2.8</v>
      </c>
      <c r="O118" s="3" t="n">
        <v>4.5</v>
      </c>
      <c r="P118" s="2" t="inlineStr">
        <is>
          <t>Exceeded the target on every measurable line; watch for overcommitment in Q4.</t>
        </is>
      </c>
      <c r="Q118" s="2" t="inlineStr">
        <is>
          <t>Reduce average handling time by 10 percent without a quality drop.</t>
        </is>
      </c>
      <c r="R118" s="4" t="n">
        <v>70500</v>
      </c>
      <c r="S118" s="5" t="n">
        <v>0.035</v>
      </c>
      <c r="T118" s="4">
        <f>ROUND(R118*(1+S118), -2)</f>
        <v>73000</v>
      </c>
      <c r="U118" s="2" t="inlineStr">
        <is>
          <t>2026-10-01</t>
        </is>
      </c>
      <c r="V118" s="2" t="inlineStr">
        <is>
          <t>v.meyer@example.com</t>
        </is>
      </c>
      <c r="W118" s="2" t="str">
        <f>IF(E118&lt;&gt;"", E118, D118)</f>
        <v>People Ops Specialist</v>
      </c>
      <c r="X118" s="6" t="str">
        <f>IF(COUNTBLANK(K118:M118)&gt;0, "INCOMPLETE", "")</f>
        <v/>
      </c>
      <c r="Y118" s="2" t="str">
        <f>B118&amp;" "&amp;C118</f>
        <v>Viktor Meyer</v>
      </c>
    </row>
    <row r="119">
      <c r="A119" s="2" t="inlineStr">
        <is>
          <t>E-1207</t>
        </is>
      </c>
      <c r="B119" s="2" t="inlineStr">
        <is>
          <t>Jonas</t>
        </is>
      </c>
      <c r="C119" s="2" t="inlineStr">
        <is>
          <t>Weiss</t>
        </is>
      </c>
      <c r="D119" s="2" t="inlineStr">
        <is>
          <t>Support Engineer</t>
        </is>
      </c>
      <c r="E119" s="2" t="n"/>
      <c r="F119" s="2" t="inlineStr">
        <is>
          <t>Customer Support</t>
        </is>
      </c>
      <c r="G119" s="2" t="inlineStr">
        <is>
          <t>Priya Nair</t>
        </is>
      </c>
      <c r="H119" s="2" t="inlineStr">
        <is>
          <t>p.nair@example.com</t>
        </is>
      </c>
      <c r="I119" s="2" t="inlineStr">
        <is>
          <t>2026 Annual</t>
        </is>
      </c>
      <c r="J119" s="2" t="inlineStr">
        <is>
          <t>2026-03-09</t>
        </is>
      </c>
      <c r="K119" s="3" t="n">
        <v>4</v>
      </c>
      <c r="L119" s="3" t="n">
        <v>3</v>
      </c>
      <c r="M119" s="3" t="n">
        <v>3.5</v>
      </c>
      <c r="N119" s="3">
        <f>ROUND(K119*0.4 + L119*0.35 + M119*0.25, 1)</f>
        <v>3.5</v>
      </c>
      <c r="O119" s="3" t="n"/>
      <c r="P119" s="2" t="inlineStr">
        <is>
          <t>Ramped faster than expected on a partial period; already covering the harder half of the queue.</t>
        </is>
      </c>
      <c r="Q119" s="2" t="inlineStr">
        <is>
          <t>Complete the advanced product certification by Q1.</t>
        </is>
      </c>
      <c r="R119" s="4" t="n">
        <v>61800</v>
      </c>
      <c r="S119" s="5" t="n">
        <v>0.04</v>
      </c>
      <c r="T119" s="4">
        <f>ROUND(R119*(1+S119), -2)</f>
        <v>64300</v>
      </c>
      <c r="U119" s="2" t="inlineStr">
        <is>
          <t>2026-10-01</t>
        </is>
      </c>
      <c r="V119" s="2" t="inlineStr">
        <is>
          <t>j.weiss@example.com</t>
        </is>
      </c>
      <c r="W119" s="2" t="str">
        <f>IF(E119&lt;&gt;"", E119, D119)</f>
        <v>Support Engineer</v>
      </c>
      <c r="X119" s="6" t="str">
        <f>IF(COUNTBLANK(K119:M119)&gt;0, "INCOMPLETE", "")</f>
        <v/>
      </c>
      <c r="Y119" s="2" t="str">
        <f>B119&amp;" "&amp;C119</f>
        <v>Jonas Weiss</v>
      </c>
    </row>
    <row r="120">
      <c r="A120" s="2" t="inlineStr">
        <is>
          <t>E-1208</t>
        </is>
      </c>
      <c r="B120" s="2" t="inlineStr">
        <is>
          <t>Daniel</t>
        </is>
      </c>
      <c r="C120" s="2" t="inlineStr">
        <is>
          <t>Kowalski</t>
        </is>
      </c>
      <c r="D120" s="2" t="inlineStr">
        <is>
          <t>Warehouse Lead</t>
        </is>
      </c>
      <c r="E120" s="2" t="n"/>
      <c r="F120" s="2" t="inlineStr">
        <is>
          <t>Logistics</t>
        </is>
      </c>
      <c r="G120" s="2" t="inlineStr">
        <is>
          <t>Amara Diallo</t>
        </is>
      </c>
      <c r="H120" s="2" t="inlineStr">
        <is>
          <t>a.diallo@example.com</t>
        </is>
      </c>
      <c r="I120" s="2" t="inlineStr">
        <is>
          <t>2026 Annual</t>
        </is>
      </c>
      <c r="J120" s="2" t="inlineStr">
        <is>
          <t>2023-08-01</t>
        </is>
      </c>
      <c r="K120" s="3" t="n">
        <v>4.5</v>
      </c>
      <c r="L120" s="3" t="n">
        <v>1.5</v>
      </c>
      <c r="M120" s="3" t="n">
        <v>3</v>
      </c>
      <c r="N120" s="3">
        <f>ROUND(K120*0.4 + L120*0.35 + M120*0.25, 1)</f>
        <v>3.1</v>
      </c>
      <c r="O120" s="3" t="n">
        <v>2.5</v>
      </c>
      <c r="P120" s="2" t="inlineStr">
        <is>
          <t>Collaboration with the adjacent team improved markedly after the March process change.</t>
        </is>
      </c>
      <c r="Q120" s="2" t="inlineStr">
        <is>
          <t>Mentor one new team member through onboarding.</t>
        </is>
      </c>
      <c r="R120" s="4" t="n">
        <v>107800</v>
      </c>
      <c r="S120" s="5" t="n">
        <v>0.06</v>
      </c>
      <c r="T120" s="4">
        <f>ROUND(R120*(1+S120), -2)</f>
        <v>114300</v>
      </c>
      <c r="U120" s="2" t="inlineStr">
        <is>
          <t>2026-10-01</t>
        </is>
      </c>
      <c r="V120" s="2" t="inlineStr">
        <is>
          <t>d.kowalski@example.com</t>
        </is>
      </c>
      <c r="W120" s="2" t="str">
        <f>IF(E120&lt;&gt;"", E120, D120)</f>
        <v>Warehouse Lead</v>
      </c>
      <c r="X120" s="6" t="str">
        <f>IF(COUNTBLANK(K120:M120)&gt;0, "INCOMPLETE", "")</f>
        <v/>
      </c>
      <c r="Y120" s="2" t="str">
        <f>B120&amp;" "&amp;C120</f>
        <v>Daniel Kowalski</v>
      </c>
    </row>
    <row r="121">
      <c r="A121" s="2" t="inlineStr">
        <is>
          <t>E-1209</t>
        </is>
      </c>
      <c r="B121" s="2" t="inlineStr">
        <is>
          <t>Yuki</t>
        </is>
      </c>
      <c r="C121" s="2" t="inlineStr">
        <is>
          <t>Keller</t>
        </is>
      </c>
      <c r="D121" s="2" t="inlineStr">
        <is>
          <t>Compliance Specialist</t>
        </is>
      </c>
      <c r="E121" s="2" t="n"/>
      <c r="F121" s="2" t="inlineStr">
        <is>
          <t>Quality</t>
        </is>
      </c>
      <c r="G121" s="2" t="inlineStr">
        <is>
          <t>Tom Becker</t>
        </is>
      </c>
      <c r="H121" s="2" t="inlineStr">
        <is>
          <t>t.becker@example.com</t>
        </is>
      </c>
      <c r="I121" s="2" t="inlineStr">
        <is>
          <t>2026 Annual</t>
        </is>
      </c>
      <c r="J121" s="2" t="inlineStr">
        <is>
          <t>2023-09-26</t>
        </is>
      </c>
      <c r="K121" s="3" t="n">
        <v>2.5</v>
      </c>
      <c r="L121" s="3" t="n">
        <v>3</v>
      </c>
      <c r="M121" s="3" t="n">
        <v>4</v>
      </c>
      <c r="N121" s="3">
        <f>ROUND(K121*0.4 + L121*0.35 + M121*0.25, 1)</f>
        <v>3.1</v>
      </c>
      <c r="O121" s="3" t="n">
        <v>4</v>
      </c>
      <c r="P121" s="2" t="inlineStr">
        <is>
          <t>Results dipped mid-cycle during the system migration and recovered fully by June.</t>
        </is>
      </c>
      <c r="Q121" s="2" t="inlineStr">
        <is>
          <t>Build the documentation set for the two most escalated topics.</t>
        </is>
      </c>
      <c r="R121" s="4" t="n">
        <v>122100</v>
      </c>
      <c r="S121" s="5" t="n">
        <v>0.03</v>
      </c>
      <c r="T121" s="4">
        <f>ROUND(R121*(1+S121), -2)</f>
        <v>125800</v>
      </c>
      <c r="U121" s="2" t="inlineStr">
        <is>
          <t>2026-10-01</t>
        </is>
      </c>
      <c r="V121" s="2" t="inlineStr">
        <is>
          <t>y.keller@example.com</t>
        </is>
      </c>
      <c r="W121" s="2" t="str">
        <f>IF(E121&lt;&gt;"", E121, D121)</f>
        <v>Compliance Specialist</v>
      </c>
      <c r="X121" s="6" t="str">
        <f>IF(COUNTBLANK(K121:M121)&gt;0, "INCOMPLETE", "")</f>
        <v/>
      </c>
      <c r="Y121" s="2" t="str">
        <f>B121&amp;" "&amp;C121</f>
        <v>Yuki Keller</v>
      </c>
    </row>
    <row r="122">
      <c r="A122" s="2" t="inlineStr">
        <is>
          <t>E-1210</t>
        </is>
      </c>
      <c r="B122" s="2" t="inlineStr">
        <is>
          <t>Omar</t>
        </is>
      </c>
      <c r="C122" s="2" t="inlineStr">
        <is>
          <t>Duarte</t>
        </is>
      </c>
      <c r="D122" s="2" t="inlineStr">
        <is>
          <t>Support Engineer</t>
        </is>
      </c>
      <c r="E122" s="2" t="n"/>
      <c r="F122" s="2" t="inlineStr">
        <is>
          <t>Customer Support</t>
        </is>
      </c>
      <c r="G122" s="2" t="inlineStr">
        <is>
          <t>Priya Nair</t>
        </is>
      </c>
      <c r="H122" s="2" t="inlineStr">
        <is>
          <t>p.nair@example.com</t>
        </is>
      </c>
      <c r="I122" s="2" t="inlineStr">
        <is>
          <t>2026 Annual</t>
        </is>
      </c>
      <c r="J122" s="2" t="inlineStr">
        <is>
          <t>2020-09-11</t>
        </is>
      </c>
      <c r="K122" s="3" t="n">
        <v>4.5</v>
      </c>
      <c r="L122" s="3" t="n">
        <v>5</v>
      </c>
      <c r="M122" s="3" t="n">
        <v>1.5</v>
      </c>
      <c r="N122" s="3">
        <f>ROUND(K122*0.4 + L122*0.35 + M122*0.25, 1)</f>
        <v>3.9</v>
      </c>
      <c r="O122" s="3" t="n">
        <v>4</v>
      </c>
      <c r="P122" s="2" t="inlineStr">
        <is>
          <t>Consistently reliable on the core queue; took ownership of two escalations that would otherwise have reached management.</t>
        </is>
      </c>
      <c r="Q122" s="2" t="inlineStr">
        <is>
          <t>Lead one cross-team project end to end in the next cycle.</t>
        </is>
      </c>
      <c r="R122" s="4" t="n">
        <v>76500</v>
      </c>
      <c r="S122" s="5" t="n">
        <v>0.035</v>
      </c>
      <c r="T122" s="4">
        <f>ROUND(R122*(1+S122), -2)</f>
        <v>79200</v>
      </c>
      <c r="U122" s="2" t="inlineStr">
        <is>
          <t>2026-10-01</t>
        </is>
      </c>
      <c r="V122" s="2" t="inlineStr">
        <is>
          <t>o.duarte@example.com</t>
        </is>
      </c>
      <c r="W122" s="2" t="str">
        <f>IF(E122&lt;&gt;"", E122, D122)</f>
        <v>Support Engineer</v>
      </c>
      <c r="X122" s="6" t="str">
        <f>IF(COUNTBLANK(K122:M122)&gt;0, "INCOMPLETE", "")</f>
        <v/>
      </c>
      <c r="Y122" s="2" t="str">
        <f>B122&amp;" "&amp;C122</f>
        <v>Omar Duarte</v>
      </c>
    </row>
    <row r="123">
      <c r="A123" s="2" t="inlineStr">
        <is>
          <t>E-1211</t>
        </is>
      </c>
      <c r="B123" s="2" t="inlineStr">
        <is>
          <t>Greta</t>
        </is>
      </c>
      <c r="C123" s="2" t="inlineStr">
        <is>
          <t>Kaur</t>
        </is>
      </c>
      <c r="D123" s="2" t="inlineStr">
        <is>
          <t>Senior Software Engineer</t>
        </is>
      </c>
      <c r="E123" s="2" t="n"/>
      <c r="F123" s="2" t="inlineStr">
        <is>
          <t>Engineering</t>
        </is>
      </c>
      <c r="G123" s="2" t="inlineStr">
        <is>
          <t>Robert Ellison</t>
        </is>
      </c>
      <c r="H123" s="2" t="inlineStr">
        <is>
          <t>r.ellison@example.com</t>
        </is>
      </c>
      <c r="I123" s="2" t="inlineStr">
        <is>
          <t>2026 Annual</t>
        </is>
      </c>
      <c r="J123" s="2" t="inlineStr">
        <is>
          <t>2021-06-21</t>
        </is>
      </c>
      <c r="K123" s="3" t="n">
        <v>3</v>
      </c>
      <c r="L123" s="3" t="n">
        <v>2</v>
      </c>
      <c r="M123" s="3" t="n">
        <v>5</v>
      </c>
      <c r="N123" s="3">
        <f>ROUND(K123*0.4 + L123*0.35 + M123*0.25, 1)</f>
        <v>3.2</v>
      </c>
      <c r="O123" s="3" t="n">
        <v>4</v>
      </c>
      <c r="P123" s="2" t="inlineStr">
        <is>
          <t>Solid, steady contribution; growth area is initiative on ambiguous tasks.</t>
        </is>
      </c>
      <c r="Q123" s="2" t="inlineStr">
        <is>
          <t>Own the weekly metrics review and present monthly to the department.</t>
        </is>
      </c>
      <c r="R123" s="4" t="n">
        <v>52500</v>
      </c>
      <c r="S123" s="5" t="n">
        <v>0.05</v>
      </c>
      <c r="T123" s="4">
        <f>ROUND(R123*(1+S123), -2)</f>
        <v>55100</v>
      </c>
      <c r="U123" s="2" t="inlineStr">
        <is>
          <t>2026-10-01</t>
        </is>
      </c>
      <c r="V123" s="2" t="inlineStr">
        <is>
          <t>g.kaur@example.com</t>
        </is>
      </c>
      <c r="W123" s="2" t="str">
        <f>IF(E123&lt;&gt;"", E123, D123)</f>
        <v>Senior Software Engineer</v>
      </c>
      <c r="X123" s="6" t="str">
        <f>IF(COUNTBLANK(K123:M123)&gt;0, "INCOMPLETE", "")</f>
        <v/>
      </c>
      <c r="Y123" s="2" t="str">
        <f>B123&amp;" "&amp;C123</f>
        <v>Greta Kaur</v>
      </c>
    </row>
    <row r="124">
      <c r="A124" s="2" t="inlineStr">
        <is>
          <t>E-1212</t>
        </is>
      </c>
      <c r="B124" s="2" t="inlineStr">
        <is>
          <t>Felix</t>
        </is>
      </c>
      <c r="C124" s="2" t="inlineStr">
        <is>
          <t>Okafor</t>
        </is>
      </c>
      <c r="D124" s="2" t="inlineStr">
        <is>
          <t>Senior Account Executive</t>
        </is>
      </c>
      <c r="E124" s="2" t="n"/>
      <c r="F124" s="2" t="inlineStr">
        <is>
          <t>Sales</t>
        </is>
      </c>
      <c r="G124" s="2" t="inlineStr">
        <is>
          <t>Hana Suzuki</t>
        </is>
      </c>
      <c r="H124" s="2" t="inlineStr">
        <is>
          <t>h.suzuki@example.com</t>
        </is>
      </c>
      <c r="I124" s="2" t="inlineStr">
        <is>
          <t>2026 Annual</t>
        </is>
      </c>
      <c r="J124" s="2" t="inlineStr">
        <is>
          <t>2019-07-01</t>
        </is>
      </c>
      <c r="K124" s="3" t="n">
        <v>3</v>
      </c>
      <c r="L124" s="3" t="n">
        <v>1.5</v>
      </c>
      <c r="M124" s="3" t="n">
        <v>2.5</v>
      </c>
      <c r="N124" s="3">
        <f>ROUND(K124*0.4 + L124*0.35 + M124*0.25, 1)</f>
        <v>2.4</v>
      </c>
      <c r="O124" s="3" t="n">
        <v>3.5</v>
      </c>
      <c r="P124" s="2" t="inlineStr">
        <is>
          <t>Handled the vendor transition with minimal disruption and documented the new process well.</t>
        </is>
      </c>
      <c r="Q124" s="2" t="inlineStr">
        <is>
          <t>Rotate through the adjacent team for four weeks to broaden context.</t>
        </is>
      </c>
      <c r="R124" s="4" t="n">
        <v>101300</v>
      </c>
      <c r="S124" s="5" t="n">
        <v>0.035</v>
      </c>
      <c r="T124" s="4">
        <f>ROUND(R124*(1+S124), -2)</f>
        <v>104800</v>
      </c>
      <c r="U124" s="2" t="inlineStr">
        <is>
          <t>2026-10-01</t>
        </is>
      </c>
      <c r="V124" s="2" t="inlineStr">
        <is>
          <t>f.okafor@example.com</t>
        </is>
      </c>
      <c r="W124" s="2" t="str">
        <f>IF(E124&lt;&gt;"", E124, D124)</f>
        <v>Senior Account Executive</v>
      </c>
      <c r="X124" s="6" t="str">
        <f>IF(COUNTBLANK(K124:M124)&gt;0, "INCOMPLETE", "")</f>
        <v/>
      </c>
      <c r="Y124" s="2" t="str">
        <f>B124&amp;" "&amp;C124</f>
        <v>Felix Okafor</v>
      </c>
    </row>
    <row r="125">
      <c r="A125" s="2" t="inlineStr">
        <is>
          <t>E-1213</t>
        </is>
      </c>
      <c r="B125" s="2" t="inlineStr">
        <is>
          <t>Nadia</t>
        </is>
      </c>
      <c r="C125" s="2" t="inlineStr">
        <is>
          <t>Tanaka</t>
        </is>
      </c>
      <c r="D125" s="2" t="inlineStr">
        <is>
          <t>Financial Analyst</t>
        </is>
      </c>
      <c r="E125" s="2" t="n"/>
      <c r="F125" s="2" t="inlineStr">
        <is>
          <t>Finance</t>
        </is>
      </c>
      <c r="G125" s="2" t="inlineStr">
        <is>
          <t>David Osei</t>
        </is>
      </c>
      <c r="H125" s="2" t="inlineStr">
        <is>
          <t>d.osei@example.com</t>
        </is>
      </c>
      <c r="I125" s="2" t="inlineStr">
        <is>
          <t>2026 Annual</t>
        </is>
      </c>
      <c r="J125" s="2" t="inlineStr">
        <is>
          <t>2021-04-08</t>
        </is>
      </c>
      <c r="K125" s="3" t="n">
        <v>2.5</v>
      </c>
      <c r="L125" s="3" t="n">
        <v>3.5</v>
      </c>
      <c r="M125" s="3" t="n">
        <v>4.5</v>
      </c>
      <c r="N125" s="3">
        <f>ROUND(K125*0.4 + L125*0.35 + M125*0.25, 1)</f>
        <v>3.3</v>
      </c>
      <c r="O125" s="3" t="n">
        <v>2.5</v>
      </c>
      <c r="P125" s="2" t="inlineStr">
        <is>
          <t>Quality of written work is a standout; verbal updates in cross-team settings need the same structure.</t>
        </is>
      </c>
      <c r="Q125" s="2" t="inlineStr">
        <is>
          <t>Complete the advanced product certification by Q1.</t>
        </is>
      </c>
      <c r="R125" s="4" t="n">
        <v>57200</v>
      </c>
      <c r="S125" s="5" t="n">
        <v>0.06</v>
      </c>
      <c r="T125" s="4">
        <f>ROUND(R125*(1+S125), -2)</f>
        <v>60600</v>
      </c>
      <c r="U125" s="2" t="inlineStr">
        <is>
          <t>2026-10-01</t>
        </is>
      </c>
      <c r="V125" s="2" t="inlineStr">
        <is>
          <t>n.tanaka@example.com</t>
        </is>
      </c>
      <c r="W125" s="2" t="str">
        <f>IF(E125&lt;&gt;"", E125, D125)</f>
        <v>Financial Analyst</v>
      </c>
      <c r="X125" s="6" t="str">
        <f>IF(COUNTBLANK(K125:M125)&gt;0, "INCOMPLETE", "")</f>
        <v/>
      </c>
      <c r="Y125" s="2" t="str">
        <f>B125&amp;" "&amp;C125</f>
        <v>Nadia Tanaka</v>
      </c>
    </row>
    <row r="126">
      <c r="A126" s="2" t="inlineStr">
        <is>
          <t>E-1214</t>
        </is>
      </c>
      <c r="B126" s="2" t="inlineStr">
        <is>
          <t>Tomás</t>
        </is>
      </c>
      <c r="C126" s="2" t="inlineStr">
        <is>
          <t>Byrne</t>
        </is>
      </c>
      <c r="D126" s="2" t="inlineStr">
        <is>
          <t>Operations Analyst</t>
        </is>
      </c>
      <c r="E126" s="2" t="n"/>
      <c r="F126" s="2" t="inlineStr">
        <is>
          <t>Operations</t>
        </is>
      </c>
      <c r="G126" s="2" t="inlineStr">
        <is>
          <t>Karin Lindt</t>
        </is>
      </c>
      <c r="H126" s="2" t="inlineStr">
        <is>
          <t>k.lindt@example.com</t>
        </is>
      </c>
      <c r="I126" s="2" t="inlineStr">
        <is>
          <t>2026 Annual</t>
        </is>
      </c>
      <c r="J126" s="2" t="inlineStr">
        <is>
          <t>2025-02-25</t>
        </is>
      </c>
      <c r="K126" s="3" t="n">
        <v>3.5</v>
      </c>
      <c r="L126" s="3" t="n">
        <v>5</v>
      </c>
      <c r="M126" s="3" t="n">
        <v>2.5</v>
      </c>
      <c r="N126" s="3">
        <f>ROUND(K126*0.4 + L126*0.35 + M126*0.25, 1)</f>
        <v>3.8</v>
      </c>
      <c r="O126" s="3" t="n">
        <v>3.5</v>
      </c>
      <c r="P126" s="2" t="inlineStr">
        <is>
          <t>Peer feedback highlights patience and clarity when unblocking newer colleagues.</t>
        </is>
      </c>
      <c r="Q126" s="2" t="inlineStr">
        <is>
          <t>Reduce average handling time by 10 percent without a quality drop.</t>
        </is>
      </c>
      <c r="R126" s="4" t="n">
        <v>107700</v>
      </c>
      <c r="S126" s="5" t="n">
        <v>0.05</v>
      </c>
      <c r="T126" s="4">
        <f>ROUND(R126*(1+S126), -2)</f>
        <v>113100</v>
      </c>
      <c r="U126" s="2" t="inlineStr">
        <is>
          <t>2026-10-01</t>
        </is>
      </c>
      <c r="V126" s="2" t="inlineStr">
        <is>
          <t>t.byrne@example.com</t>
        </is>
      </c>
      <c r="W126" s="2" t="str">
        <f>IF(E126&lt;&gt;"", E126, D126)</f>
        <v>Operations Analyst</v>
      </c>
      <c r="X126" s="6" t="str">
        <f>IF(COUNTBLANK(K126:M126)&gt;0, "INCOMPLETE", "")</f>
        <v/>
      </c>
      <c r="Y126" s="2" t="str">
        <f>B126&amp;" "&amp;C126</f>
        <v>Tomás Byrne</v>
      </c>
    </row>
    <row r="127">
      <c r="A127" s="2" t="inlineStr">
        <is>
          <t>E-1215</t>
        </is>
      </c>
      <c r="B127" s="2" t="inlineStr">
        <is>
          <t>Ruth</t>
        </is>
      </c>
      <c r="C127" s="2" t="inlineStr">
        <is>
          <t>Nilsson</t>
        </is>
      </c>
      <c r="D127" s="2" t="inlineStr">
        <is>
          <t>Growth Analyst</t>
        </is>
      </c>
      <c r="E127" s="2" t="n"/>
      <c r="F127" s="2" t="inlineStr">
        <is>
          <t>Marketing</t>
        </is>
      </c>
      <c r="G127" s="2" t="inlineStr">
        <is>
          <t>Miguel Torres</t>
        </is>
      </c>
      <c r="H127" s="2" t="inlineStr">
        <is>
          <t>m.torres@example.com</t>
        </is>
      </c>
      <c r="I127" s="2" t="inlineStr">
        <is>
          <t>2026 Annual</t>
        </is>
      </c>
      <c r="J127" s="2" t="inlineStr">
        <is>
          <t>2019-07-09</t>
        </is>
      </c>
      <c r="K127" s="3" t="n">
        <v>3</v>
      </c>
      <c r="L127" s="3" t="n">
        <v>4.5</v>
      </c>
      <c r="M127" s="3" t="n">
        <v>3</v>
      </c>
      <c r="N127" s="3">
        <f>ROUND(K127*0.4 + L127*0.35 + M127*0.25, 1)</f>
        <v>3.5</v>
      </c>
      <c r="O127" s="3" t="n">
        <v>4</v>
      </c>
      <c r="P127" s="2" t="inlineStr">
        <is>
          <t>Strong quarter for delivery; the next step is delegating earlier instead of absorbing overflow personally.</t>
        </is>
      </c>
      <c r="Q127" s="2" t="inlineStr">
        <is>
          <t>Present one improvement proposal per quarter to the leadership round.</t>
        </is>
      </c>
      <c r="R127" s="4" t="n">
        <v>124900</v>
      </c>
      <c r="S127" s="5" t="n">
        <v>0.03</v>
      </c>
      <c r="T127" s="4">
        <f>ROUND(R127*(1+S127), -2)</f>
        <v>128600</v>
      </c>
      <c r="U127" s="2" t="inlineStr">
        <is>
          <t>2026-10-01</t>
        </is>
      </c>
      <c r="V127" s="2" t="inlineStr">
        <is>
          <t>r.nilsson@example.com</t>
        </is>
      </c>
      <c r="W127" s="2" t="str">
        <f>IF(E127&lt;&gt;"", E127, D127)</f>
        <v>Growth Analyst</v>
      </c>
      <c r="X127" s="6" t="str">
        <f>IF(COUNTBLANK(K127:M127)&gt;0, "INCOMPLETE", "")</f>
        <v/>
      </c>
      <c r="Y127" s="2" t="str">
        <f>B127&amp;" "&amp;C127</f>
        <v>Ruth Nilsson</v>
      </c>
    </row>
    <row r="128">
      <c r="A128" s="2" t="inlineStr">
        <is>
          <t>E-1216</t>
        </is>
      </c>
      <c r="B128" s="2" t="inlineStr">
        <is>
          <t>Ethan</t>
        </is>
      </c>
      <c r="C128" s="2" t="inlineStr">
        <is>
          <t>Brandt</t>
        </is>
      </c>
      <c r="D128" s="2" t="inlineStr">
        <is>
          <t>HR Generalist</t>
        </is>
      </c>
      <c r="E128" s="2" t="n"/>
      <c r="F128" s="2" t="inlineStr">
        <is>
          <t>People Ops</t>
        </is>
      </c>
      <c r="G128" s="2" t="inlineStr">
        <is>
          <t>Sarah Whitfield</t>
        </is>
      </c>
      <c r="H128" s="2" t="inlineStr">
        <is>
          <t>s.whitfield@example.com</t>
        </is>
      </c>
      <c r="I128" s="2" t="inlineStr">
        <is>
          <t>2026 Annual</t>
        </is>
      </c>
      <c r="J128" s="2" t="inlineStr">
        <is>
          <t>2020-03-10</t>
        </is>
      </c>
      <c r="K128" s="3" t="n">
        <v>2.5</v>
      </c>
      <c r="L128" s="3" t="n">
        <v>4.5</v>
      </c>
      <c r="M128" s="3" t="n">
        <v>4.5</v>
      </c>
      <c r="N128" s="3">
        <f>ROUND(K128*0.4 + L128*0.35 + M128*0.25, 1)</f>
        <v>3.7</v>
      </c>
      <c r="O128" s="3" t="n">
        <v>4</v>
      </c>
      <c r="P128" s="2" t="inlineStr">
        <is>
          <t>Ramped faster than expected and is already covering the harder half of the queue.</t>
        </is>
      </c>
      <c r="Q128" s="2" t="inlineStr">
        <is>
          <t>Mentor one new team member through onboarding.</t>
        </is>
      </c>
      <c r="R128" s="4" t="n">
        <v>46600</v>
      </c>
      <c r="S128" s="5" t="n">
        <v>0.025</v>
      </c>
      <c r="T128" s="4">
        <f>ROUND(R128*(1+S128), -2)</f>
        <v>47800</v>
      </c>
      <c r="U128" s="2" t="inlineStr">
        <is>
          <t>2026-10-01</t>
        </is>
      </c>
      <c r="V128" s="2" t="inlineStr">
        <is>
          <t>e.brandt@example.com</t>
        </is>
      </c>
      <c r="W128" s="2" t="str">
        <f>IF(E128&lt;&gt;"", E128, D128)</f>
        <v>HR Generalist</v>
      </c>
      <c r="X128" s="6" t="str">
        <f>IF(COUNTBLANK(K128:M128)&gt;0, "INCOMPLETE", "")</f>
        <v/>
      </c>
      <c r="Y128" s="2" t="str">
        <f>B128&amp;" "&amp;C128</f>
        <v>Ethan Brandt</v>
      </c>
    </row>
    <row r="129">
      <c r="A129" s="2" t="inlineStr">
        <is>
          <t>E-1217</t>
        </is>
      </c>
      <c r="B129" s="2" t="inlineStr">
        <is>
          <t>Zainab</t>
        </is>
      </c>
      <c r="C129" s="2" t="inlineStr">
        <is>
          <t>Marchetti</t>
        </is>
      </c>
      <c r="D129" s="2" t="inlineStr">
        <is>
          <t>Product Designer</t>
        </is>
      </c>
      <c r="E129" s="2" t="n"/>
      <c r="F129" s="2" t="inlineStr">
        <is>
          <t>Product</t>
        </is>
      </c>
      <c r="G129" s="2" t="inlineStr">
        <is>
          <t>Anton Bergmann</t>
        </is>
      </c>
      <c r="H129" s="2" t="inlineStr">
        <is>
          <t>a.bergmann@example.com</t>
        </is>
      </c>
      <c r="I129" s="2" t="inlineStr">
        <is>
          <t>2026 Annual</t>
        </is>
      </c>
      <c r="J129" s="2" t="inlineStr">
        <is>
          <t>2025-06-13</t>
        </is>
      </c>
      <c r="K129" s="3" t="n">
        <v>4</v>
      </c>
      <c r="L129" s="3" t="n">
        <v>3</v>
      </c>
      <c r="M129" s="3" t="n">
        <v>2</v>
      </c>
      <c r="N129" s="3">
        <f>ROUND(K129*0.4 + L129*0.35 + M129*0.25, 1)</f>
        <v>3.2</v>
      </c>
      <c r="O129" s="3" t="n">
        <v>2.5</v>
      </c>
      <c r="P129" s="2" t="inlineStr">
        <is>
          <t>A dependable closer; forecasting accuracy improved every month this cycle.</t>
        </is>
      </c>
      <c r="Q129" s="2" t="inlineStr">
        <is>
          <t>Build the documentation set for the two most escalated topics.</t>
        </is>
      </c>
      <c r="R129" s="4" t="n">
        <v>59600</v>
      </c>
      <c r="S129" s="5" t="n">
        <v>0.02</v>
      </c>
      <c r="T129" s="4">
        <f>ROUND(R129*(1+S129), -2)</f>
        <v>60800</v>
      </c>
      <c r="U129" s="2" t="inlineStr">
        <is>
          <t>2026-10-01</t>
        </is>
      </c>
      <c r="V129" s="2" t="inlineStr">
        <is>
          <t>z.marchetti@example.com</t>
        </is>
      </c>
      <c r="W129" s="2" t="str">
        <f>IF(E129&lt;&gt;"", E129, D129)</f>
        <v>Product Designer</v>
      </c>
      <c r="X129" s="6" t="str">
        <f>IF(COUNTBLANK(K129:M129)&gt;0, "INCOMPLETE", "")</f>
        <v/>
      </c>
      <c r="Y129" s="2" t="str">
        <f>B129&amp;" "&amp;C129</f>
        <v>Zainab Marchetti</v>
      </c>
    </row>
    <row r="130">
      <c r="A130" s="2" t="inlineStr">
        <is>
          <t>E-1218</t>
        </is>
      </c>
      <c r="B130" s="2" t="inlineStr">
        <is>
          <t>Paul</t>
        </is>
      </c>
      <c r="C130" s="2" t="inlineStr">
        <is>
          <t>Moreau</t>
        </is>
      </c>
      <c r="D130" s="2" t="inlineStr">
        <is>
          <t>Dispatch Coordinator</t>
        </is>
      </c>
      <c r="E130" s="2" t="n"/>
      <c r="F130" s="2" t="inlineStr">
        <is>
          <t>Logistics</t>
        </is>
      </c>
      <c r="G130" s="2" t="inlineStr">
        <is>
          <t>Fatima El-Sayed</t>
        </is>
      </c>
      <c r="H130" s="2" t="inlineStr">
        <is>
          <t>f.elsayed@example.com</t>
        </is>
      </c>
      <c r="I130" s="2" t="inlineStr">
        <is>
          <t>2026 Annual</t>
        </is>
      </c>
      <c r="J130" s="2" t="inlineStr">
        <is>
          <t>2020-02-17</t>
        </is>
      </c>
      <c r="K130" s="3" t="n">
        <v>3.5</v>
      </c>
      <c r="L130" s="3" t="n">
        <v>3.5</v>
      </c>
      <c r="M130" s="3" t="n">
        <v>3</v>
      </c>
      <c r="N130" s="3">
        <f>ROUND(K130*0.4 + L130*0.35 + M130*0.25, 1)</f>
        <v>3.4</v>
      </c>
      <c r="O130" s="3" t="n">
        <v>4</v>
      </c>
      <c r="P130" s="2" t="inlineStr">
        <is>
          <t>Exceeded the target on every measurable line; watch for overcommitment in Q4.</t>
        </is>
      </c>
      <c r="Q130" s="2" t="inlineStr">
        <is>
          <t>Lead one cross-team project end to end in the next cycle.</t>
        </is>
      </c>
      <c r="R130" s="4" t="n">
        <v>89600</v>
      </c>
      <c r="S130" s="5" t="n">
        <v>0.03</v>
      </c>
      <c r="T130" s="4">
        <f>ROUND(R130*(1+S130), -2)</f>
        <v>92300</v>
      </c>
      <c r="U130" s="2" t="inlineStr">
        <is>
          <t>2026-10-01</t>
        </is>
      </c>
      <c r="V130" s="2" t="inlineStr">
        <is>
          <t>p.moreau@example.com</t>
        </is>
      </c>
      <c r="W130" s="2" t="str">
        <f>IF(E130&lt;&gt;"", E130, D130)</f>
        <v>Dispatch Coordinator</v>
      </c>
      <c r="X130" s="6" t="str">
        <f>IF(COUNTBLANK(K130:M130)&gt;0, "INCOMPLETE", "")</f>
        <v/>
      </c>
      <c r="Y130" s="2" t="str">
        <f>B130&amp;" "&amp;C130</f>
        <v>Paul Moreau</v>
      </c>
    </row>
    <row r="131">
      <c r="A131" s="2" t="inlineStr">
        <is>
          <t>E-1219</t>
        </is>
      </c>
      <c r="B131" s="2" t="inlineStr">
        <is>
          <t>Mira</t>
        </is>
      </c>
      <c r="C131" s="2" t="inlineStr">
        <is>
          <t>Rahman</t>
        </is>
      </c>
      <c r="D131" s="2" t="inlineStr">
        <is>
          <t>Quality Engineer</t>
        </is>
      </c>
      <c r="E131" s="2" t="n"/>
      <c r="F131" s="2" t="inlineStr">
        <is>
          <t>Quality</t>
        </is>
      </c>
      <c r="G131" s="2" t="inlineStr">
        <is>
          <t>James Okonkwo</t>
        </is>
      </c>
      <c r="H131" s="2" t="inlineStr">
        <is>
          <t>j.okonkwo@example.com</t>
        </is>
      </c>
      <c r="I131" s="2" t="inlineStr">
        <is>
          <t>2026 Annual</t>
        </is>
      </c>
      <c r="J131" s="2" t="inlineStr">
        <is>
          <t>2023-10-27</t>
        </is>
      </c>
      <c r="K131" s="3" t="n">
        <v>3</v>
      </c>
      <c r="L131" s="3" t="n">
        <v>3.5</v>
      </c>
      <c r="M131" s="3" t="n">
        <v>3.5</v>
      </c>
      <c r="N131" s="3">
        <f>ROUND(K131*0.4 + L131*0.35 + M131*0.25, 1)</f>
        <v>3.3</v>
      </c>
      <c r="O131" s="3" t="n">
        <v>2.5</v>
      </c>
      <c r="P131" s="2" t="inlineStr">
        <is>
          <t>Technical depth is excellent; the development goal targets broader ownership.</t>
        </is>
      </c>
      <c r="Q131" s="2" t="inlineStr">
        <is>
          <t>Own the weekly metrics review and present monthly to the department.</t>
        </is>
      </c>
      <c r="R131" s="4" t="n">
        <v>55900</v>
      </c>
      <c r="S131" s="5" t="n">
        <v>0.03</v>
      </c>
      <c r="T131" s="4">
        <f>ROUND(R131*(1+S131), -2)</f>
        <v>57600</v>
      </c>
      <c r="U131" s="2" t="inlineStr">
        <is>
          <t>2026-10-01</t>
        </is>
      </c>
      <c r="V131" s="2" t="inlineStr">
        <is>
          <t>m.rahman@example.com</t>
        </is>
      </c>
      <c r="W131" s="2" t="str">
        <f>IF(E131&lt;&gt;"", E131, D131)</f>
        <v>Quality Engineer</v>
      </c>
      <c r="X131" s="6" t="str">
        <f>IF(COUNTBLANK(K131:M131)&gt;0, "INCOMPLETE", "")</f>
        <v/>
      </c>
      <c r="Y131" s="2" t="str">
        <f>B131&amp;" "&amp;C131</f>
        <v>Mira Rahman</v>
      </c>
    </row>
    <row r="132">
      <c r="A132" s="2" t="inlineStr">
        <is>
          <t>E-1220</t>
        </is>
      </c>
      <c r="B132" s="2" t="inlineStr">
        <is>
          <t>Sven</t>
        </is>
      </c>
      <c r="C132" s="2" t="inlineStr">
        <is>
          <t>Farah</t>
        </is>
      </c>
      <c r="D132" s="2" t="inlineStr">
        <is>
          <t>Support Specialist</t>
        </is>
      </c>
      <c r="E132" s="2" t="n"/>
      <c r="F132" s="2" t="inlineStr">
        <is>
          <t>Customer Support</t>
        </is>
      </c>
      <c r="G132" s="2" t="inlineStr">
        <is>
          <t>Vera Malinova</t>
        </is>
      </c>
      <c r="H132" s="2" t="inlineStr">
        <is>
          <t>v.malinova@example.com</t>
        </is>
      </c>
      <c r="I132" s="2" t="inlineStr">
        <is>
          <t>2026 Annual</t>
        </is>
      </c>
      <c r="J132" s="2" t="inlineStr">
        <is>
          <t>2025-09-12</t>
        </is>
      </c>
      <c r="K132" s="3" t="n">
        <v>2</v>
      </c>
      <c r="L132" s="3" t="n">
        <v>1.5</v>
      </c>
      <c r="M132" s="3" t="n">
        <v>5</v>
      </c>
      <c r="N132" s="3">
        <f>ROUND(K132*0.4 + L132*0.35 + M132*0.25, 1)</f>
        <v>2.6</v>
      </c>
      <c r="O132" s="3" t="n"/>
      <c r="P132" s="2" t="inlineStr">
        <is>
          <t>Collaboration with the adjacent team improved markedly after the March process change.</t>
        </is>
      </c>
      <c r="Q132" s="2" t="inlineStr">
        <is>
          <t>Rotate through the adjacent team for four weeks to broaden context.</t>
        </is>
      </c>
      <c r="R132" s="4" t="n">
        <v>109100</v>
      </c>
      <c r="S132" s="5" t="n">
        <v>0.03</v>
      </c>
      <c r="T132" s="4">
        <f>ROUND(R132*(1+S132), -2)</f>
        <v>112400</v>
      </c>
      <c r="U132" s="2" t="inlineStr">
        <is>
          <t>2026-10-01</t>
        </is>
      </c>
      <c r="V132" s="2" t="inlineStr">
        <is>
          <t>s.farah@example.com</t>
        </is>
      </c>
      <c r="W132" s="2" t="str">
        <f>IF(E132&lt;&gt;"", E132, D132)</f>
        <v>Support Specialist</v>
      </c>
      <c r="X132" s="6" t="str">
        <f>IF(COUNTBLANK(K132:M132)&gt;0, "INCOMPLETE", "")</f>
        <v/>
      </c>
      <c r="Y132" s="2" t="str">
        <f>B132&amp;" "&amp;C132</f>
        <v>Sven Farah</v>
      </c>
    </row>
    <row r="133">
      <c r="A133" s="2" t="inlineStr">
        <is>
          <t>E-1221</t>
        </is>
      </c>
      <c r="B133" s="2" t="inlineStr">
        <is>
          <t>Alicia</t>
        </is>
      </c>
      <c r="C133" s="2" t="inlineStr">
        <is>
          <t>Sato</t>
        </is>
      </c>
      <c r="D133" s="2" t="inlineStr">
        <is>
          <t>QA Engineer</t>
        </is>
      </c>
      <c r="E133" s="2" t="n"/>
      <c r="F133" s="2" t="inlineStr">
        <is>
          <t>Engineering</t>
        </is>
      </c>
      <c r="G133" s="2" t="inlineStr">
        <is>
          <t>Lucas Ferreira</t>
        </is>
      </c>
      <c r="H133" s="2" t="inlineStr">
        <is>
          <t>l.ferreira@example.com</t>
        </is>
      </c>
      <c r="I133" s="2" t="inlineStr">
        <is>
          <t>2026 Annual</t>
        </is>
      </c>
      <c r="J133" s="2" t="inlineStr">
        <is>
          <t>2021-12-24</t>
        </is>
      </c>
      <c r="K133" s="3" t="n">
        <v>3.5</v>
      </c>
      <c r="L133" s="3" t="n">
        <v>4</v>
      </c>
      <c r="M133" s="3" t="n">
        <v>3.5</v>
      </c>
      <c r="N133" s="3">
        <f>ROUND(K133*0.4 + L133*0.35 + M133*0.25, 1)</f>
        <v>3.7</v>
      </c>
      <c r="O133" s="3" t="n">
        <v>3.5</v>
      </c>
      <c r="P133" s="2" t="inlineStr">
        <is>
          <t>Results dipped mid-cycle during the system migration and recovered fully by June.</t>
        </is>
      </c>
      <c r="Q133" s="2" t="inlineStr">
        <is>
          <t>Complete the advanced product certification by Q1.</t>
        </is>
      </c>
      <c r="R133" s="4" t="n">
        <v>111400</v>
      </c>
      <c r="S133" s="5" t="n">
        <v>0.06</v>
      </c>
      <c r="T133" s="4">
        <f>ROUND(R133*(1+S133), -2)</f>
        <v>118100</v>
      </c>
      <c r="U133" s="2" t="inlineStr">
        <is>
          <t>2026-10-01</t>
        </is>
      </c>
      <c r="V133" s="2" t="inlineStr">
        <is>
          <t>al.sato@example.com</t>
        </is>
      </c>
      <c r="W133" s="2" t="str">
        <f>IF(E133&lt;&gt;"", E133, D133)</f>
        <v>QA Engineer</v>
      </c>
      <c r="X133" s="6" t="str">
        <f>IF(COUNTBLANK(K133:M133)&gt;0, "INCOMPLETE", "")</f>
        <v/>
      </c>
      <c r="Y133" s="2" t="str">
        <f>B133&amp;" "&amp;C133</f>
        <v>Alicia Sato</v>
      </c>
    </row>
    <row r="134">
      <c r="A134" s="2" t="inlineStr">
        <is>
          <t>E-1222</t>
        </is>
      </c>
      <c r="B134" s="2" t="inlineStr">
        <is>
          <t>Noah</t>
        </is>
      </c>
      <c r="C134" s="2" t="inlineStr">
        <is>
          <t>Novak</t>
        </is>
      </c>
      <c r="D134" s="2" t="inlineStr">
        <is>
          <t>Account Executive</t>
        </is>
      </c>
      <c r="E134" s="2" t="n"/>
      <c r="F134" s="2" t="inlineStr">
        <is>
          <t>Sales</t>
        </is>
      </c>
      <c r="G134" s="2" t="inlineStr">
        <is>
          <t>Emma Sandell</t>
        </is>
      </c>
      <c r="H134" s="2" t="inlineStr">
        <is>
          <t>e.sandell@example.com</t>
        </is>
      </c>
      <c r="I134" s="2" t="inlineStr">
        <is>
          <t>2026 Annual</t>
        </is>
      </c>
      <c r="J134" s="2" t="inlineStr">
        <is>
          <t>2020-12-14</t>
        </is>
      </c>
      <c r="K134" s="3" t="n">
        <v>5</v>
      </c>
      <c r="L134" s="3" t="n">
        <v>4</v>
      </c>
      <c r="M134" s="3" t="n">
        <v>3</v>
      </c>
      <c r="N134" s="3">
        <f>ROUND(K134*0.4 + L134*0.35 + M134*0.25, 1)</f>
        <v>4.2</v>
      </c>
      <c r="O134" s="3" t="n">
        <v>2.5</v>
      </c>
      <c r="P134" s="2" t="inlineStr">
        <is>
          <t>Consistently reliable on the core queue; took ownership of two escalations that would otherwise have reached management.</t>
        </is>
      </c>
      <c r="Q134" s="2" t="inlineStr">
        <is>
          <t>Reduce average handling time by 10 percent without a quality drop.</t>
        </is>
      </c>
      <c r="R134" s="4" t="n">
        <v>104000</v>
      </c>
      <c r="S134" s="5" t="n">
        <v>0.035</v>
      </c>
      <c r="T134" s="4">
        <f>ROUND(R134*(1+S134), -2)</f>
        <v>107600</v>
      </c>
      <c r="U134" s="2" t="inlineStr">
        <is>
          <t>2026-10-01</t>
        </is>
      </c>
      <c r="V134" s="2" t="inlineStr">
        <is>
          <t>n.novak@example.com</t>
        </is>
      </c>
      <c r="W134" s="2" t="str">
        <f>IF(E134&lt;&gt;"", E134, D134)</f>
        <v>Account Executive</v>
      </c>
      <c r="X134" s="6" t="str">
        <f>IF(COUNTBLANK(K134:M134)&gt;0, "INCOMPLETE", "")</f>
        <v/>
      </c>
      <c r="Y134" s="2" t="str">
        <f>B134&amp;" "&amp;C134</f>
        <v>Noah Novak</v>
      </c>
    </row>
    <row r="135">
      <c r="A135" s="2" t="inlineStr">
        <is>
          <t>E-1223</t>
        </is>
      </c>
      <c r="B135" s="2" t="inlineStr">
        <is>
          <t>Chiara</t>
        </is>
      </c>
      <c r="C135" s="2" t="inlineStr">
        <is>
          <t>Fischer</t>
        </is>
      </c>
      <c r="D135" s="2" t="inlineStr">
        <is>
          <t>Accountant</t>
        </is>
      </c>
      <c r="E135" s="2" t="n"/>
      <c r="F135" s="2" t="inlineStr">
        <is>
          <t>Finance</t>
        </is>
      </c>
      <c r="G135" s="2" t="inlineStr">
        <is>
          <t>Nikhil Rao</t>
        </is>
      </c>
      <c r="H135" s="2" t="inlineStr">
        <is>
          <t>n.rao@example.com</t>
        </is>
      </c>
      <c r="I135" s="2" t="inlineStr">
        <is>
          <t>2026 Annual</t>
        </is>
      </c>
      <c r="J135" s="2" t="inlineStr">
        <is>
          <t>2023-08-09</t>
        </is>
      </c>
      <c r="K135" s="3" t="n">
        <v>1.5</v>
      </c>
      <c r="L135" s="3" t="n">
        <v>3.5</v>
      </c>
      <c r="M135" s="3" t="n">
        <v>2.5</v>
      </c>
      <c r="N135" s="3">
        <f>ROUND(K135*0.4 + L135*0.35 + M135*0.25, 1)</f>
        <v>2.5</v>
      </c>
      <c r="O135" s="3" t="n">
        <v>3</v>
      </c>
      <c r="P135" s="2" t="inlineStr">
        <is>
          <t>Solid, steady contribution; growth area is initiative on ambiguous tasks.</t>
        </is>
      </c>
      <c r="Q135" s="2" t="inlineStr">
        <is>
          <t>Present one improvement proposal per quarter to the leadership round.</t>
        </is>
      </c>
      <c r="R135" s="4" t="n">
        <v>42300</v>
      </c>
      <c r="S135" s="5" t="n">
        <v>0.06</v>
      </c>
      <c r="T135" s="4">
        <f>ROUND(R135*(1+S135), -2)</f>
        <v>44800</v>
      </c>
      <c r="U135" s="2" t="inlineStr">
        <is>
          <t>2026-10-01</t>
        </is>
      </c>
      <c r="V135" s="2" t="inlineStr">
        <is>
          <t>c.fischer@example.com</t>
        </is>
      </c>
      <c r="W135" s="2" t="str">
        <f>IF(E135&lt;&gt;"", E135, D135)</f>
        <v>Accountant</v>
      </c>
      <c r="X135" s="6" t="str">
        <f>IF(COUNTBLANK(K135:M135)&gt;0, "INCOMPLETE", "")</f>
        <v/>
      </c>
      <c r="Y135" s="2" t="str">
        <f>B135&amp;" "&amp;C135</f>
        <v>Chiara Fischer</v>
      </c>
    </row>
    <row r="136">
      <c r="A136" s="2" t="inlineStr">
        <is>
          <t>E-1224</t>
        </is>
      </c>
      <c r="B136" s="2" t="inlineStr">
        <is>
          <t>Ivan</t>
        </is>
      </c>
      <c r="C136" s="2" t="inlineStr">
        <is>
          <t>Jensen</t>
        </is>
      </c>
      <c r="D136" s="2" t="inlineStr">
        <is>
          <t>Shift Supervisor</t>
        </is>
      </c>
      <c r="E136" s="2" t="n"/>
      <c r="F136" s="2" t="inlineStr">
        <is>
          <t>Operations</t>
        </is>
      </c>
      <c r="G136" s="2" t="inlineStr">
        <is>
          <t>Clara Voss</t>
        </is>
      </c>
      <c r="H136" s="2" t="inlineStr">
        <is>
          <t>c.voss@example.com</t>
        </is>
      </c>
      <c r="I136" s="2" t="inlineStr">
        <is>
          <t>2026 Annual</t>
        </is>
      </c>
      <c r="J136" s="2" t="inlineStr">
        <is>
          <t>2023-02-12</t>
        </is>
      </c>
      <c r="K136" s="3" t="n">
        <v>4</v>
      </c>
      <c r="L136" s="3" t="n">
        <v>3</v>
      </c>
      <c r="M136" s="3" t="n">
        <v>3.5</v>
      </c>
      <c r="N136" s="3">
        <f>ROUND(K136*0.4 + L136*0.35 + M136*0.25, 1)</f>
        <v>3.5</v>
      </c>
      <c r="O136" s="3" t="n">
        <v>3</v>
      </c>
      <c r="P136" s="2" t="inlineStr">
        <is>
          <t>Handled the vendor transition with minimal disruption and documented the new process well.</t>
        </is>
      </c>
      <c r="Q136" s="2" t="inlineStr">
        <is>
          <t>Mentor one new team member through onboarding.</t>
        </is>
      </c>
      <c r="R136" s="4" t="n">
        <v>79400</v>
      </c>
      <c r="S136" s="5" t="n">
        <v>0.03</v>
      </c>
      <c r="T136" s="4">
        <f>ROUND(R136*(1+S136), -2)</f>
        <v>81800</v>
      </c>
      <c r="U136" s="2" t="inlineStr">
        <is>
          <t>2026-10-01</t>
        </is>
      </c>
      <c r="V136" s="2" t="inlineStr">
        <is>
          <t>i.jensen@example.com</t>
        </is>
      </c>
      <c r="W136" s="2" t="str">
        <f>IF(E136&lt;&gt;"", E136, D136)</f>
        <v>Shift Supervisor</v>
      </c>
      <c r="X136" s="6" t="str">
        <f>IF(COUNTBLANK(K136:M136)&gt;0, "INCOMPLETE", "")</f>
        <v/>
      </c>
      <c r="Y136" s="2" t="str">
        <f>B136&amp;" "&amp;C136</f>
        <v>Ivan Jensen</v>
      </c>
    </row>
    <row r="137">
      <c r="A137" s="2" t="inlineStr">
        <is>
          <t>E-1225</t>
        </is>
      </c>
      <c r="B137" s="2" t="inlineStr">
        <is>
          <t>Rosa</t>
        </is>
      </c>
      <c r="C137" s="2" t="inlineStr">
        <is>
          <t>Grimaldi</t>
        </is>
      </c>
      <c r="D137" s="2" t="inlineStr">
        <is>
          <t>Marketing Manager</t>
        </is>
      </c>
      <c r="E137" s="2" t="n"/>
      <c r="F137" s="2" t="inlineStr">
        <is>
          <t>Marketing</t>
        </is>
      </c>
      <c r="G137" s="2" t="inlineStr">
        <is>
          <t>Sean Murphy</t>
        </is>
      </c>
      <c r="H137" s="2" t="inlineStr">
        <is>
          <t>s.murphy@example.com</t>
        </is>
      </c>
      <c r="I137" s="2" t="inlineStr">
        <is>
          <t>2026 Annual</t>
        </is>
      </c>
      <c r="J137" s="2" t="inlineStr">
        <is>
          <t>2020-01-09</t>
        </is>
      </c>
      <c r="K137" s="3" t="n">
        <v>1.5</v>
      </c>
      <c r="L137" s="3" t="n">
        <v>4</v>
      </c>
      <c r="M137" s="3" t="n">
        <v>3.5</v>
      </c>
      <c r="N137" s="3">
        <f>ROUND(K137*0.4 + L137*0.35 + M137*0.25, 1)</f>
        <v>2.9</v>
      </c>
      <c r="O137" s="3" t="n">
        <v>3.5</v>
      </c>
      <c r="P137" s="2" t="inlineStr">
        <is>
          <t>Quality of written work is a standout; verbal updates in cross-team settings need the same structure.</t>
        </is>
      </c>
      <c r="Q137" s="2" t="inlineStr">
        <is>
          <t>Build the documentation set for the two most escalated topics.</t>
        </is>
      </c>
      <c r="R137" s="4" t="n">
        <v>90100</v>
      </c>
      <c r="S137" s="5" t="n">
        <v>0.04</v>
      </c>
      <c r="T137" s="4">
        <f>ROUND(R137*(1+S137), -2)</f>
        <v>93700</v>
      </c>
      <c r="U137" s="2" t="inlineStr">
        <is>
          <t>2026-10-01</t>
        </is>
      </c>
      <c r="V137" s="2" t="inlineStr">
        <is>
          <t>r.grimaldi@example.com</t>
        </is>
      </c>
      <c r="W137" s="2" t="str">
        <f>IF(E137&lt;&gt;"", E137, D137)</f>
        <v>Marketing Manager</v>
      </c>
      <c r="X137" s="6" t="str">
        <f>IF(COUNTBLANK(K137:M137)&gt;0, "INCOMPLETE", "")</f>
        <v/>
      </c>
      <c r="Y137" s="2" t="str">
        <f>B137&amp;" "&amp;C137</f>
        <v>Rosa Grimaldi</v>
      </c>
    </row>
    <row r="138">
      <c r="A138" s="2" t="inlineStr">
        <is>
          <t>E-1226</t>
        </is>
      </c>
      <c r="B138" s="2" t="inlineStr">
        <is>
          <t>Liam</t>
        </is>
      </c>
      <c r="C138" s="2" t="inlineStr">
        <is>
          <t>Steiner</t>
        </is>
      </c>
      <c r="D138" s="2" t="inlineStr">
        <is>
          <t>Recruiter</t>
        </is>
      </c>
      <c r="E138" s="2" t="n"/>
      <c r="F138" s="2" t="inlineStr">
        <is>
          <t>People Ops</t>
        </is>
      </c>
      <c r="G138" s="2" t="inlineStr">
        <is>
          <t>Yasmin Odeh</t>
        </is>
      </c>
      <c r="H138" s="2" t="inlineStr">
        <is>
          <t>y.odeh@example.com</t>
        </is>
      </c>
      <c r="I138" s="2" t="inlineStr">
        <is>
          <t>2026 Annual</t>
        </is>
      </c>
      <c r="J138" s="2" t="inlineStr">
        <is>
          <t>2023-08-10</t>
        </is>
      </c>
      <c r="K138" s="3" t="n">
        <v>4</v>
      </c>
      <c r="L138" s="3" t="n">
        <v>2</v>
      </c>
      <c r="M138" s="3" t="n">
        <v>5</v>
      </c>
      <c r="N138" s="3">
        <f>ROUND(K138*0.4 + L138*0.35 + M138*0.25, 1)</f>
        <v>3.6</v>
      </c>
      <c r="O138" s="3" t="n">
        <v>3</v>
      </c>
      <c r="P138" s="2" t="inlineStr">
        <is>
          <t>Peer feedback highlights patience and clarity when unblocking newer colleagues.</t>
        </is>
      </c>
      <c r="Q138" s="2" t="inlineStr">
        <is>
          <t>Lead one cross-team project end to end in the next cycle.</t>
        </is>
      </c>
      <c r="R138" s="4" t="n">
        <v>101400</v>
      </c>
      <c r="S138" s="5" t="n">
        <v>0.025</v>
      </c>
      <c r="T138" s="4">
        <f>ROUND(R138*(1+S138), -2)</f>
        <v>103900</v>
      </c>
      <c r="U138" s="2" t="inlineStr">
        <is>
          <t>2026-10-01</t>
        </is>
      </c>
      <c r="V138" s="2" t="inlineStr">
        <is>
          <t>l.steiner@example.com</t>
        </is>
      </c>
      <c r="W138" s="2" t="str">
        <f>IF(E138&lt;&gt;"", E138, D138)</f>
        <v>Recruiter</v>
      </c>
      <c r="X138" s="6" t="str">
        <f>IF(COUNTBLANK(K138:M138)&gt;0, "INCOMPLETE", "")</f>
        <v/>
      </c>
      <c r="Y138" s="2" t="str">
        <f>B138&amp;" "&amp;C138</f>
        <v>Liam Steiner</v>
      </c>
    </row>
    <row r="139">
      <c r="A139" s="2" t="inlineStr">
        <is>
          <t>E-1227</t>
        </is>
      </c>
      <c r="B139" s="2" t="inlineStr">
        <is>
          <t>Anika</t>
        </is>
      </c>
      <c r="C139" s="2" t="inlineStr">
        <is>
          <t>Haddad</t>
        </is>
      </c>
      <c r="D139" s="2" t="inlineStr">
        <is>
          <t>Product Analyst</t>
        </is>
      </c>
      <c r="E139" s="2" t="n"/>
      <c r="F139" s="2" t="inlineStr">
        <is>
          <t>Product</t>
        </is>
      </c>
      <c r="G139" s="2" t="inlineStr">
        <is>
          <t>Tobias Krüger</t>
        </is>
      </c>
      <c r="H139" s="2" t="inlineStr">
        <is>
          <t>t.krüger@example.com</t>
        </is>
      </c>
      <c r="I139" s="2" t="inlineStr">
        <is>
          <t>2026 Annual</t>
        </is>
      </c>
      <c r="J139" s="2" t="inlineStr">
        <is>
          <t>2024-02-15</t>
        </is>
      </c>
      <c r="K139" s="3" t="n">
        <v>4.5</v>
      </c>
      <c r="L139" s="3" t="n">
        <v>2</v>
      </c>
      <c r="M139" s="3" t="n">
        <v>3.5</v>
      </c>
      <c r="N139" s="3">
        <f>ROUND(K139*0.4 + L139*0.35 + M139*0.25, 1)</f>
        <v>3.4</v>
      </c>
      <c r="O139" s="3" t="n">
        <v>4</v>
      </c>
      <c r="P139" s="2" t="inlineStr">
        <is>
          <t>Strong quarter for delivery; the next step is delegating earlier instead of absorbing overflow personally.</t>
        </is>
      </c>
      <c r="Q139" s="2" t="inlineStr">
        <is>
          <t>Own the weekly metrics review and present monthly to the department.</t>
        </is>
      </c>
      <c r="R139" s="4" t="n">
        <v>44400</v>
      </c>
      <c r="S139" s="5" t="n">
        <v>0.05</v>
      </c>
      <c r="T139" s="4">
        <f>ROUND(R139*(1+S139), -2)</f>
        <v>46600</v>
      </c>
      <c r="U139" s="2" t="inlineStr">
        <is>
          <t>2026-10-01</t>
        </is>
      </c>
      <c r="V139" s="2" t="inlineStr">
        <is>
          <t>an.haddad@example.com</t>
        </is>
      </c>
      <c r="W139" s="2" t="str">
        <f>IF(E139&lt;&gt;"", E139, D139)</f>
        <v>Product Analyst</v>
      </c>
      <c r="X139" s="6" t="str">
        <f>IF(COUNTBLANK(K139:M139)&gt;0, "INCOMPLETE", "")</f>
        <v/>
      </c>
      <c r="Y139" s="2" t="str">
        <f>B139&amp;" "&amp;C139</f>
        <v>Anika Haddad</v>
      </c>
    </row>
    <row r="140">
      <c r="A140" s="2" t="inlineStr">
        <is>
          <t>E-1228</t>
        </is>
      </c>
      <c r="B140" s="2" t="inlineStr">
        <is>
          <t>Diego</t>
        </is>
      </c>
      <c r="C140" s="2" t="inlineStr">
        <is>
          <t>Adeyemi</t>
        </is>
      </c>
      <c r="D140" s="2" t="inlineStr">
        <is>
          <t>Logistics Planner</t>
        </is>
      </c>
      <c r="E140" s="2" t="n"/>
      <c r="F140" s="2" t="inlineStr">
        <is>
          <t>Logistics</t>
        </is>
      </c>
      <c r="G140" s="2" t="inlineStr">
        <is>
          <t>Grace Liu</t>
        </is>
      </c>
      <c r="H140" s="2" t="inlineStr">
        <is>
          <t>g.liu@example.com</t>
        </is>
      </c>
      <c r="I140" s="2" t="inlineStr">
        <is>
          <t>2026 Annual</t>
        </is>
      </c>
      <c r="J140" s="2" t="inlineStr">
        <is>
          <t>2021-11-02</t>
        </is>
      </c>
      <c r="K140" s="3" t="n">
        <v>3.5</v>
      </c>
      <c r="L140" s="3" t="n">
        <v>2.5</v>
      </c>
      <c r="M140" s="3" t="n">
        <v>3</v>
      </c>
      <c r="N140" s="3">
        <f>ROUND(K140*0.4 + L140*0.35 + M140*0.25, 1)</f>
        <v>3.0</v>
      </c>
      <c r="O140" s="3" t="n">
        <v>3.5</v>
      </c>
      <c r="P140" s="2" t="inlineStr">
        <is>
          <t>Ramped faster than expected and is already covering the harder half of the queue.</t>
        </is>
      </c>
      <c r="Q140" s="2" t="inlineStr">
        <is>
          <t>Rotate through the adjacent team for four weeks to broaden context.</t>
        </is>
      </c>
      <c r="R140" s="4" t="n">
        <v>52600</v>
      </c>
      <c r="S140" s="5" t="n">
        <v>0.03</v>
      </c>
      <c r="T140" s="4">
        <f>ROUND(R140*(1+S140), -2)</f>
        <v>54200</v>
      </c>
      <c r="U140" s="2" t="inlineStr">
        <is>
          <t>2026-10-01</t>
        </is>
      </c>
      <c r="V140" s="2" t="inlineStr">
        <is>
          <t>d.adeyemi@example.com</t>
        </is>
      </c>
      <c r="W140" s="2" t="str">
        <f>IF(E140&lt;&gt;"", E140, D140)</f>
        <v>Logistics Planner</v>
      </c>
      <c r="X140" s="6" t="str">
        <f>IF(COUNTBLANK(K140:M140)&gt;0, "INCOMPLETE", "")</f>
        <v/>
      </c>
      <c r="Y140" s="2" t="str">
        <f>B140&amp;" "&amp;C140</f>
        <v>Diego Adeyemi</v>
      </c>
    </row>
    <row r="141">
      <c r="A141" s="2" t="inlineStr">
        <is>
          <t>E-1229</t>
        </is>
      </c>
      <c r="B141" s="2" t="inlineStr">
        <is>
          <t>Maja</t>
        </is>
      </c>
      <c r="C141" s="2" t="inlineStr">
        <is>
          <t>Costa</t>
        </is>
      </c>
      <c r="D141" s="2" t="inlineStr">
        <is>
          <t>Quality Inspector</t>
        </is>
      </c>
      <c r="E141" s="2" t="n"/>
      <c r="F141" s="2" t="inlineStr">
        <is>
          <t>Quality</t>
        </is>
      </c>
      <c r="G141" s="2" t="inlineStr">
        <is>
          <t>Andrés Peña</t>
        </is>
      </c>
      <c r="H141" s="2" t="inlineStr">
        <is>
          <t>a.peña@example.com</t>
        </is>
      </c>
      <c r="I141" s="2" t="inlineStr">
        <is>
          <t>2026 Annual</t>
        </is>
      </c>
      <c r="J141" s="2" t="inlineStr">
        <is>
          <t>2019-05-23</t>
        </is>
      </c>
      <c r="K141" s="3" t="n">
        <v>2</v>
      </c>
      <c r="L141" s="3" t="n">
        <v>4</v>
      </c>
      <c r="M141" s="3" t="n">
        <v>2.5</v>
      </c>
      <c r="N141" s="3">
        <f>ROUND(K141*0.4 + L141*0.35 + M141*0.25, 1)</f>
        <v>2.8</v>
      </c>
      <c r="O141" s="3" t="n">
        <v>3.5</v>
      </c>
      <c r="P141" s="2" t="inlineStr">
        <is>
          <t>A dependable closer; forecasting accuracy improved every month this cycle.</t>
        </is>
      </c>
      <c r="Q141" s="2" t="inlineStr">
        <is>
          <t>Complete the advanced product certification by Q1.</t>
        </is>
      </c>
      <c r="R141" s="4" t="n">
        <v>105900</v>
      </c>
      <c r="S141" s="5" t="n">
        <v>0.025</v>
      </c>
      <c r="T141" s="4">
        <f>ROUND(R141*(1+S141), -2)</f>
        <v>108500</v>
      </c>
      <c r="U141" s="2" t="inlineStr">
        <is>
          <t>2026-10-01</t>
        </is>
      </c>
      <c r="V141" s="2" t="inlineStr">
        <is>
          <t>m.costa@example.com</t>
        </is>
      </c>
      <c r="W141" s="2" t="str">
        <f>IF(E141&lt;&gt;"", E141, D141)</f>
        <v>Quality Inspector</v>
      </c>
      <c r="X141" s="6" t="str">
        <f>IF(COUNTBLANK(K141:M141)&gt;0, "INCOMPLETE", "")</f>
        <v/>
      </c>
      <c r="Y141" s="2" t="str">
        <f>B141&amp;" "&amp;C141</f>
        <v>Maja Costa</v>
      </c>
    </row>
    <row r="142">
      <c r="A142" s="2" t="inlineStr">
        <is>
          <t>E-1230</t>
        </is>
      </c>
      <c r="B142" s="2" t="inlineStr">
        <is>
          <t>Kofi</t>
        </is>
      </c>
      <c r="C142" s="2" t="inlineStr">
        <is>
          <t>Olsen</t>
        </is>
      </c>
      <c r="D142" s="2" t="inlineStr">
        <is>
          <t>Senior Support Engineer</t>
        </is>
      </c>
      <c r="E142" s="2" t="n"/>
      <c r="F142" s="2" t="inlineStr">
        <is>
          <t>Customer Support</t>
        </is>
      </c>
      <c r="G142" s="2" t="inlineStr">
        <is>
          <t>Marta Wojcik</t>
        </is>
      </c>
      <c r="H142" s="2" t="inlineStr">
        <is>
          <t>m.wojcik@example.com</t>
        </is>
      </c>
      <c r="I142" s="2" t="inlineStr">
        <is>
          <t>2026 Annual</t>
        </is>
      </c>
      <c r="J142" s="2" t="inlineStr">
        <is>
          <t>2024-04-16</t>
        </is>
      </c>
      <c r="K142" s="3" t="n">
        <v>3</v>
      </c>
      <c r="L142" s="3" t="n">
        <v>3.5</v>
      </c>
      <c r="M142" s="3" t="n">
        <v>5</v>
      </c>
      <c r="N142" s="3">
        <f>ROUND(K142*0.4 + L142*0.35 + M142*0.25, 1)</f>
        <v>3.7</v>
      </c>
      <c r="O142" s="3" t="n">
        <v>2.5</v>
      </c>
      <c r="P142" s="2" t="inlineStr">
        <is>
          <t>Exceeded the target on every measurable line; watch for overcommitment in Q4.</t>
        </is>
      </c>
      <c r="Q142" s="2" t="inlineStr">
        <is>
          <t>Reduce average handling time by 10 percent without a quality drop.</t>
        </is>
      </c>
      <c r="R142" s="4" t="n">
        <v>97400</v>
      </c>
      <c r="S142" s="5" t="n">
        <v>0.02</v>
      </c>
      <c r="T142" s="4">
        <f>ROUND(R142*(1+S142), -2)</f>
        <v>99300</v>
      </c>
      <c r="U142" s="2" t="inlineStr">
        <is>
          <t>2026-10-01</t>
        </is>
      </c>
      <c r="V142" s="2" t="inlineStr">
        <is>
          <t>k.olsen@example.com</t>
        </is>
      </c>
      <c r="W142" s="2" t="str">
        <f>IF(E142&lt;&gt;"", E142, D142)</f>
        <v>Senior Support Engineer</v>
      </c>
      <c r="X142" s="6" t="str">
        <f>IF(COUNTBLANK(K142:M142)&gt;0, "INCOMPLETE", "")</f>
        <v/>
      </c>
      <c r="Y142" s="2" t="str">
        <f>B142&amp;" "&amp;C142</f>
        <v>Kofi Olsen</v>
      </c>
    </row>
    <row r="143">
      <c r="A143" s="2" t="inlineStr">
        <is>
          <t>E-1231</t>
        </is>
      </c>
      <c r="B143" s="2" t="inlineStr">
        <is>
          <t>Elif</t>
        </is>
      </c>
      <c r="C143" s="2" t="inlineStr">
        <is>
          <t>Castro</t>
        </is>
      </c>
      <c r="D143" s="2" t="inlineStr">
        <is>
          <t>Software Engineer</t>
        </is>
      </c>
      <c r="E143" s="2" t="n"/>
      <c r="F143" s="2" t="inlineStr">
        <is>
          <t>Engineering</t>
        </is>
      </c>
      <c r="G143" s="2" t="inlineStr">
        <is>
          <t>Henry Ashcroft</t>
        </is>
      </c>
      <c r="H143" s="2" t="inlineStr">
        <is>
          <t>h.ashcroft@example.com</t>
        </is>
      </c>
      <c r="I143" s="2" t="inlineStr">
        <is>
          <t>2026 Annual</t>
        </is>
      </c>
      <c r="J143" s="2" t="inlineStr">
        <is>
          <t>2023-01-13</t>
        </is>
      </c>
      <c r="K143" s="3" t="n">
        <v>3</v>
      </c>
      <c r="L143" s="3" t="n">
        <v>3</v>
      </c>
      <c r="M143" s="3" t="n">
        <v>1.5</v>
      </c>
      <c r="N143" s="3">
        <f>ROUND(K143*0.4 + L143*0.35 + M143*0.25, 1)</f>
        <v>2.6</v>
      </c>
      <c r="O143" s="3" t="n">
        <v>3</v>
      </c>
      <c r="P143" s="2" t="inlineStr">
        <is>
          <t>Technical depth is excellent; the development goal targets broader ownership.</t>
        </is>
      </c>
      <c r="Q143" s="2" t="inlineStr">
        <is>
          <t>Present one improvement proposal per quarter to the leadership round.</t>
        </is>
      </c>
      <c r="R143" s="4" t="n">
        <v>73500</v>
      </c>
      <c r="S143" s="5" t="n">
        <v>0.03</v>
      </c>
      <c r="T143" s="4">
        <f>ROUND(R143*(1+S143), -2)</f>
        <v>75700</v>
      </c>
      <c r="U143" s="2" t="inlineStr">
        <is>
          <t>2026-10-01</t>
        </is>
      </c>
      <c r="V143" s="2" t="inlineStr">
        <is>
          <t>e.castro@example.com</t>
        </is>
      </c>
      <c r="W143" s="2" t="str">
        <f>IF(E143&lt;&gt;"", E143, D143)</f>
        <v>Software Engineer</v>
      </c>
      <c r="X143" s="6" t="str">
        <f>IF(COUNTBLANK(K143:M143)&gt;0, "INCOMPLETE", "")</f>
        <v/>
      </c>
      <c r="Y143" s="2" t="str">
        <f>B143&amp;" "&amp;C143</f>
        <v>Elif Castro</v>
      </c>
    </row>
    <row r="144">
      <c r="A144" s="2" t="inlineStr">
        <is>
          <t>E-1232</t>
        </is>
      </c>
      <c r="B144" s="2" t="inlineStr">
        <is>
          <t>Jan</t>
        </is>
      </c>
      <c r="C144" s="2" t="inlineStr">
        <is>
          <t>Bergström</t>
        </is>
      </c>
      <c r="D144" s="2" t="inlineStr">
        <is>
          <t>Sales Development Rep</t>
        </is>
      </c>
      <c r="E144" s="2" t="n"/>
      <c r="F144" s="2" t="inlineStr">
        <is>
          <t>Sales</t>
        </is>
      </c>
      <c r="G144" s="2" t="inlineStr">
        <is>
          <t>Leila Kazemi</t>
        </is>
      </c>
      <c r="H144" s="2" t="inlineStr">
        <is>
          <t>l.kazemi@example.com</t>
        </is>
      </c>
      <c r="I144" s="2" t="inlineStr">
        <is>
          <t>2026 Annual</t>
        </is>
      </c>
      <c r="J144" s="2" t="inlineStr">
        <is>
          <t>2019-02-05</t>
        </is>
      </c>
      <c r="K144" s="3" t="n">
        <v>3</v>
      </c>
      <c r="L144" s="3" t="n">
        <v>3.5</v>
      </c>
      <c r="M144" s="3" t="n">
        <v>2</v>
      </c>
      <c r="N144" s="3">
        <f>ROUND(K144*0.4 + L144*0.35 + M144*0.25, 1)</f>
        <v>2.9</v>
      </c>
      <c r="O144" s="3" t="n">
        <v>4</v>
      </c>
      <c r="P144" s="2" t="inlineStr">
        <is>
          <t>Collaboration with the adjacent team improved markedly after the March process change.</t>
        </is>
      </c>
      <c r="Q144" s="2" t="inlineStr">
        <is>
          <t>Mentor one new team member through onboarding.</t>
        </is>
      </c>
      <c r="R144" s="4" t="n">
        <v>54900</v>
      </c>
      <c r="S144" s="5" t="n">
        <v>0.045</v>
      </c>
      <c r="T144" s="4">
        <f>ROUND(R144*(1+S144), -2)</f>
        <v>57400</v>
      </c>
      <c r="U144" s="2" t="inlineStr">
        <is>
          <t>2026-10-01</t>
        </is>
      </c>
      <c r="V144" s="2" t="inlineStr">
        <is>
          <t>ja.bergström@example.com</t>
        </is>
      </c>
      <c r="W144" s="2" t="str">
        <f>IF(E144&lt;&gt;"", E144, D144)</f>
        <v>Sales Development Rep</v>
      </c>
      <c r="X144" s="6" t="str">
        <f>IF(COUNTBLANK(K144:M144)&gt;0, "INCOMPLETE", "")</f>
        <v/>
      </c>
      <c r="Y144" s="2" t="str">
        <f>B144&amp;" "&amp;C144</f>
        <v>Jan Bergström</v>
      </c>
    </row>
    <row r="145">
      <c r="A145" s="2" t="inlineStr">
        <is>
          <t>E-1233</t>
        </is>
      </c>
      <c r="B145" s="2" t="inlineStr">
        <is>
          <t>Tessa</t>
        </is>
      </c>
      <c r="C145" s="2" t="inlineStr">
        <is>
          <t>Petrov</t>
        </is>
      </c>
      <c r="D145" s="2" t="inlineStr">
        <is>
          <t>Senior Accountant</t>
        </is>
      </c>
      <c r="E145" s="2" t="n"/>
      <c r="F145" s="2" t="inlineStr">
        <is>
          <t>Finance</t>
        </is>
      </c>
      <c r="G145" s="2" t="inlineStr">
        <is>
          <t>Oskar Lund</t>
        </is>
      </c>
      <c r="H145" s="2" t="inlineStr">
        <is>
          <t>o.lund@example.com</t>
        </is>
      </c>
      <c r="I145" s="2" t="inlineStr">
        <is>
          <t>2026 Annual</t>
        </is>
      </c>
      <c r="J145" s="2" t="inlineStr">
        <is>
          <t>2019-06-25</t>
        </is>
      </c>
      <c r="K145" s="3" t="n">
        <v>2</v>
      </c>
      <c r="L145" s="3" t="n">
        <v>3</v>
      </c>
      <c r="M145" s="3" t="n">
        <v>2</v>
      </c>
      <c r="N145" s="3">
        <f>ROUND(K145*0.4 + L145*0.35 + M145*0.25, 1)</f>
        <v>2.3</v>
      </c>
      <c r="O145" s="3" t="n">
        <v>4.5</v>
      </c>
      <c r="P145" s="2" t="inlineStr">
        <is>
          <t>Results dipped mid-cycle during the system migration and recovered fully by June.</t>
        </is>
      </c>
      <c r="Q145" s="2" t="inlineStr">
        <is>
          <t>Build the documentation set for the two most escalated topics.</t>
        </is>
      </c>
      <c r="R145" s="4" t="n">
        <v>50100</v>
      </c>
      <c r="S145" s="5" t="n">
        <v>0.04</v>
      </c>
      <c r="T145" s="4">
        <f>ROUND(R145*(1+S145), -2)</f>
        <v>52100</v>
      </c>
      <c r="U145" s="2" t="inlineStr">
        <is>
          <t>2026-10-01</t>
        </is>
      </c>
      <c r="V145" s="2" t="inlineStr">
        <is>
          <t>t.petrov@example.com</t>
        </is>
      </c>
      <c r="W145" s="2" t="str">
        <f>IF(E145&lt;&gt;"", E145, D145)</f>
        <v>Senior Accountant</v>
      </c>
      <c r="X145" s="6" t="str">
        <f>IF(COUNTBLANK(K145:M145)&gt;0, "INCOMPLETE", "")</f>
        <v/>
      </c>
      <c r="Y145" s="2" t="str">
        <f>B145&amp;" "&amp;C145</f>
        <v>Tessa Petrov</v>
      </c>
    </row>
    <row r="146">
      <c r="A146" s="2" t="inlineStr">
        <is>
          <t>E-1234</t>
        </is>
      </c>
      <c r="B146" s="2" t="inlineStr">
        <is>
          <t>Jonas</t>
        </is>
      </c>
      <c r="C146" s="2" t="inlineStr">
        <is>
          <t>Weber</t>
        </is>
      </c>
      <c r="D146" s="2" t="inlineStr">
        <is>
          <t>Operations Coordinator</t>
        </is>
      </c>
      <c r="E146" s="2" t="n"/>
      <c r="F146" s="2" t="inlineStr">
        <is>
          <t>Operations</t>
        </is>
      </c>
      <c r="G146" s="2" t="inlineStr">
        <is>
          <t>Renata Bianchi</t>
        </is>
      </c>
      <c r="H146" s="2" t="inlineStr">
        <is>
          <t>r.bianchi@example.com</t>
        </is>
      </c>
      <c r="I146" s="2" t="inlineStr">
        <is>
          <t>2026 Annual</t>
        </is>
      </c>
      <c r="J146" s="2" t="inlineStr">
        <is>
          <t>2024-10-19</t>
        </is>
      </c>
      <c r="K146" s="3" t="n">
        <v>4.5</v>
      </c>
      <c r="L146" s="3" t="n">
        <v>4</v>
      </c>
      <c r="M146" s="3" t="n">
        <v>3</v>
      </c>
      <c r="N146" s="3">
        <f>ROUND(K146*0.4 + L146*0.35 + M146*0.25, 1)</f>
        <v>4.0</v>
      </c>
      <c r="O146" s="3" t="n">
        <v>3</v>
      </c>
      <c r="P146" s="2" t="inlineStr">
        <is>
          <t>Consistently reliable on the core queue; took ownership of two escalations that would otherwise have reached management.</t>
        </is>
      </c>
      <c r="Q146" s="2" t="inlineStr">
        <is>
          <t>Lead one cross-team project end to end in the next cycle.</t>
        </is>
      </c>
      <c r="R146" s="4" t="n">
        <v>60200</v>
      </c>
      <c r="S146" s="5" t="n">
        <v>0.035</v>
      </c>
      <c r="T146" s="4">
        <f>ROUND(R146*(1+S146), -2)</f>
        <v>62300</v>
      </c>
      <c r="U146" s="2" t="inlineStr">
        <is>
          <t>2026-10-01</t>
        </is>
      </c>
      <c r="V146" s="2" t="inlineStr">
        <is>
          <t>j.weber@example.com</t>
        </is>
      </c>
      <c r="W146" s="2" t="str">
        <f>IF(E146&lt;&gt;"", E146, D146)</f>
        <v>Operations Coordinator</v>
      </c>
      <c r="X146" s="6" t="str">
        <f>IF(COUNTBLANK(K146:M146)&gt;0, "INCOMPLETE", "")</f>
        <v/>
      </c>
      <c r="Y146" s="2" t="str">
        <f>B146&amp;" "&amp;C146</f>
        <v>Jonas Weber</v>
      </c>
    </row>
    <row r="147">
      <c r="A147" s="2" t="inlineStr">
        <is>
          <t>E-1235</t>
        </is>
      </c>
      <c r="B147" s="2" t="inlineStr">
        <is>
          <t>Aline</t>
        </is>
      </c>
      <c r="C147" s="2" t="inlineStr">
        <is>
          <t>Vargas</t>
        </is>
      </c>
      <c r="D147" s="2" t="inlineStr">
        <is>
          <t>Content Specialist</t>
        </is>
      </c>
      <c r="E147" s="2" t="n"/>
      <c r="F147" s="2" t="inlineStr">
        <is>
          <t>Marketing</t>
        </is>
      </c>
      <c r="G147" s="2" t="inlineStr">
        <is>
          <t>Paul Nkemelu</t>
        </is>
      </c>
      <c r="H147" s="2" t="inlineStr">
        <is>
          <t>p.nkemelu@example.com</t>
        </is>
      </c>
      <c r="I147" s="2" t="inlineStr">
        <is>
          <t>2026 Annual</t>
        </is>
      </c>
      <c r="J147" s="2" t="inlineStr">
        <is>
          <t>2019-02-08</t>
        </is>
      </c>
      <c r="K147" s="3" t="n">
        <v>1.5</v>
      </c>
      <c r="L147" s="3" t="n">
        <v>3</v>
      </c>
      <c r="M147" s="3" t="n">
        <v>2</v>
      </c>
      <c r="N147" s="3">
        <f>ROUND(K147*0.4 + L147*0.35 + M147*0.25, 1)</f>
        <v>2.2</v>
      </c>
      <c r="O147" s="3" t="n">
        <v>4</v>
      </c>
      <c r="P147" s="2" t="inlineStr">
        <is>
          <t>Solid, steady contribution; growth area is initiative on ambiguous tasks.</t>
        </is>
      </c>
      <c r="Q147" s="2" t="inlineStr">
        <is>
          <t>Own the weekly metrics review and present monthly to the department.</t>
        </is>
      </c>
      <c r="R147" s="4" t="n">
        <v>75600</v>
      </c>
      <c r="S147" s="5" t="n">
        <v>0.035</v>
      </c>
      <c r="T147" s="4">
        <f>ROUND(R147*(1+S147), -2)</f>
        <v>78200</v>
      </c>
      <c r="U147" s="2" t="inlineStr">
        <is>
          <t>2026-10-01</t>
        </is>
      </c>
      <c r="V147" s="2" t="inlineStr">
        <is>
          <t>a.vargas@example.com</t>
        </is>
      </c>
      <c r="W147" s="2" t="str">
        <f>IF(E147&lt;&gt;"", E147, D147)</f>
        <v>Content Specialist</v>
      </c>
      <c r="X147" s="6" t="str">
        <f>IF(COUNTBLANK(K147:M147)&gt;0, "INCOMPLETE", "")</f>
        <v/>
      </c>
      <c r="Y147" s="2" t="str">
        <f>B147&amp;" "&amp;C147</f>
        <v>Aline Vargas</v>
      </c>
    </row>
    <row r="148">
      <c r="A148" s="2" t="inlineStr">
        <is>
          <t>E-1236</t>
        </is>
      </c>
      <c r="B148" s="2" t="inlineStr">
        <is>
          <t>Carolin</t>
        </is>
      </c>
      <c r="C148" s="2" t="inlineStr">
        <is>
          <t>Nakamura</t>
        </is>
      </c>
      <c r="D148" s="2" t="inlineStr">
        <is>
          <t>People Ops Specialist</t>
        </is>
      </c>
      <c r="E148" s="2" t="n"/>
      <c r="F148" s="2" t="inlineStr">
        <is>
          <t>People Ops</t>
        </is>
      </c>
      <c r="G148" s="2" t="inlineStr">
        <is>
          <t>Ida Sørensen</t>
        </is>
      </c>
      <c r="H148" s="2" t="inlineStr">
        <is>
          <t>i.sørensen@example.com</t>
        </is>
      </c>
      <c r="I148" s="2" t="inlineStr">
        <is>
          <t>2026 Annual</t>
        </is>
      </c>
      <c r="J148" s="2" t="inlineStr">
        <is>
          <t>2022-11-15</t>
        </is>
      </c>
      <c r="K148" s="3" t="n">
        <v>1.5</v>
      </c>
      <c r="L148" s="3" t="n">
        <v>3</v>
      </c>
      <c r="M148" s="3" t="n">
        <v>4</v>
      </c>
      <c r="N148" s="3">
        <f>ROUND(K148*0.4 + L148*0.35 + M148*0.25, 1)</f>
        <v>2.7</v>
      </c>
      <c r="O148" s="3" t="n">
        <v>2.5</v>
      </c>
      <c r="P148" s="2" t="inlineStr">
        <is>
          <t>Handled the vendor transition with minimal disruption and documented the new process well.</t>
        </is>
      </c>
      <c r="Q148" s="2" t="inlineStr">
        <is>
          <t>Rotate through the adjacent team for four weeks to broaden context.</t>
        </is>
      </c>
      <c r="R148" s="4" t="n">
        <v>70800</v>
      </c>
      <c r="S148" s="5" t="n">
        <v>0.025</v>
      </c>
      <c r="T148" s="4">
        <f>ROUND(R148*(1+S148), -2)</f>
        <v>72600</v>
      </c>
      <c r="U148" s="2" t="inlineStr">
        <is>
          <t>2026-10-01</t>
        </is>
      </c>
      <c r="V148" s="2" t="inlineStr">
        <is>
          <t>c.nakamura@example.com</t>
        </is>
      </c>
      <c r="W148" s="2" t="str">
        <f>IF(E148&lt;&gt;"", E148, D148)</f>
        <v>People Ops Specialist</v>
      </c>
      <c r="X148" s="6" t="str">
        <f>IF(COUNTBLANK(K148:M148)&gt;0, "INCOMPLETE", "")</f>
        <v/>
      </c>
      <c r="Y148" s="2" t="str">
        <f>B148&amp;" "&amp;C148</f>
        <v>Carolin Nakamura</v>
      </c>
    </row>
    <row r="149">
      <c r="A149" s="2" t="inlineStr">
        <is>
          <t>E-1237</t>
        </is>
      </c>
      <c r="B149" s="2" t="inlineStr">
        <is>
          <t>Priya</t>
        </is>
      </c>
      <c r="C149" s="2" t="inlineStr">
        <is>
          <t>Silva</t>
        </is>
      </c>
      <c r="D149" s="2" t="inlineStr">
        <is>
          <t>Product Manager</t>
        </is>
      </c>
      <c r="E149" s="2" t="n"/>
      <c r="F149" s="2" t="inlineStr">
        <is>
          <t>Product</t>
        </is>
      </c>
      <c r="G149" s="2" t="inlineStr">
        <is>
          <t>Victor Hale</t>
        </is>
      </c>
      <c r="H149" s="2" t="inlineStr">
        <is>
          <t>v.hale@example.com</t>
        </is>
      </c>
      <c r="I149" s="2" t="inlineStr">
        <is>
          <t>2026 Annual</t>
        </is>
      </c>
      <c r="J149" s="2" t="inlineStr">
        <is>
          <t>2022-05-13</t>
        </is>
      </c>
      <c r="K149" s="3" t="n">
        <v>5</v>
      </c>
      <c r="L149" s="3" t="n">
        <v>4</v>
      </c>
      <c r="M149" s="3" t="n">
        <v>4</v>
      </c>
      <c r="N149" s="3">
        <f>ROUND(K149*0.4 + L149*0.35 + M149*0.25, 1)</f>
        <v>4.4</v>
      </c>
      <c r="O149" s="3" t="n">
        <v>2.5</v>
      </c>
      <c r="P149" s="2" t="inlineStr">
        <is>
          <t>Quality of written work is a standout; verbal updates in cross-team settings need the same structure.</t>
        </is>
      </c>
      <c r="Q149" s="2" t="inlineStr">
        <is>
          <t>Complete the advanced product certification by Q1.</t>
        </is>
      </c>
      <c r="R149" s="4" t="n">
        <v>125100</v>
      </c>
      <c r="S149" s="5" t="n">
        <v>0.045</v>
      </c>
      <c r="T149" s="4">
        <f>ROUND(R149*(1+S149), -2)</f>
        <v>130700</v>
      </c>
      <c r="U149" s="2" t="inlineStr">
        <is>
          <t>2026-10-01</t>
        </is>
      </c>
      <c r="V149" s="2" t="inlineStr">
        <is>
          <t>p.silva@example.com</t>
        </is>
      </c>
      <c r="W149" s="2" t="str">
        <f>IF(E149&lt;&gt;"", E149, D149)</f>
        <v>Product Manager</v>
      </c>
      <c r="X149" s="6" t="str">
        <f>IF(COUNTBLANK(K149:M149)&gt;0, "INCOMPLETE", "")</f>
        <v/>
      </c>
      <c r="Y149" s="2" t="str">
        <f>B149&amp;" "&amp;C149</f>
        <v>Priya Silva</v>
      </c>
    </row>
    <row r="150">
      <c r="A150" s="2" t="inlineStr">
        <is>
          <t>E-1238</t>
        </is>
      </c>
      <c r="B150" s="2" t="inlineStr">
        <is>
          <t>Marcus</t>
        </is>
      </c>
      <c r="C150" s="2" t="inlineStr">
        <is>
          <t>Sanchez</t>
        </is>
      </c>
      <c r="D150" s="2" t="inlineStr">
        <is>
          <t>Warehouse Lead</t>
        </is>
      </c>
      <c r="E150" s="2" t="n"/>
      <c r="F150" s="2" t="inlineStr">
        <is>
          <t>Logistics</t>
        </is>
      </c>
      <c r="G150" s="2" t="inlineStr">
        <is>
          <t>Amara Diallo</t>
        </is>
      </c>
      <c r="H150" s="2" t="inlineStr">
        <is>
          <t>a.diallo@example.com</t>
        </is>
      </c>
      <c r="I150" s="2" t="inlineStr">
        <is>
          <t>2026 Annual</t>
        </is>
      </c>
      <c r="J150" s="2" t="inlineStr">
        <is>
          <t>2020-11-14</t>
        </is>
      </c>
      <c r="K150" s="3" t="n">
        <v>1.5</v>
      </c>
      <c r="L150" s="3" t="n">
        <v>2.5</v>
      </c>
      <c r="M150" s="3" t="n">
        <v>2</v>
      </c>
      <c r="N150" s="3">
        <f>ROUND(K150*0.4 + L150*0.35 + M150*0.25, 1)</f>
        <v>2.0</v>
      </c>
      <c r="O150" s="3" t="n">
        <v>3.5</v>
      </c>
      <c r="P150" s="2" t="inlineStr">
        <is>
          <t>Peer feedback highlights patience and clarity when unblocking newer colleagues.</t>
        </is>
      </c>
      <c r="Q150" s="2" t="inlineStr">
        <is>
          <t>Reduce average handling time by 10 percent without a quality drop.</t>
        </is>
      </c>
      <c r="R150" s="4" t="n">
        <v>102500</v>
      </c>
      <c r="S150" s="5" t="n">
        <v>0.035</v>
      </c>
      <c r="T150" s="4">
        <f>ROUND(R150*(1+S150), -2)</f>
        <v>106100</v>
      </c>
      <c r="U150" s="2" t="inlineStr">
        <is>
          <t>2026-10-01</t>
        </is>
      </c>
      <c r="V150" s="2" t="inlineStr">
        <is>
          <t>m.sanchez@example.com</t>
        </is>
      </c>
      <c r="W150" s="2" t="str">
        <f>IF(E150&lt;&gt;"", E150, D150)</f>
        <v>Warehouse Lead</v>
      </c>
      <c r="X150" s="6" t="str">
        <f>IF(COUNTBLANK(K150:M150)&gt;0, "INCOMPLETE", "")</f>
        <v/>
      </c>
      <c r="Y150" s="2" t="str">
        <f>B150&amp;" "&amp;C150</f>
        <v>Marcus Sanchez</v>
      </c>
    </row>
    <row r="151">
      <c r="A151" s="2" t="inlineStr">
        <is>
          <t>E-1239</t>
        </is>
      </c>
      <c r="B151" s="2" t="inlineStr">
        <is>
          <t>Mira</t>
        </is>
      </c>
      <c r="C151" s="2" t="inlineStr">
        <is>
          <t>Christiansdottir-Featherstonehaugh</t>
        </is>
      </c>
      <c r="D151" s="2" t="inlineStr">
        <is>
          <t>Compliance Specialist</t>
        </is>
      </c>
      <c r="E151" s="2" t="n"/>
      <c r="F151" s="2" t="inlineStr">
        <is>
          <t>Quality</t>
        </is>
      </c>
      <c r="G151" s="2" t="inlineStr">
        <is>
          <t>Tom Becker</t>
        </is>
      </c>
      <c r="H151" s="2" t="inlineStr">
        <is>
          <t>t.becker@example.com</t>
        </is>
      </c>
      <c r="I151" s="2" t="inlineStr">
        <is>
          <t>2026 Annual</t>
        </is>
      </c>
      <c r="J151" s="2" t="inlineStr">
        <is>
          <t>2022-03-11</t>
        </is>
      </c>
      <c r="K151" s="3" t="n">
        <v>3</v>
      </c>
      <c r="L151" s="3" t="n">
        <v>3</v>
      </c>
      <c r="M151" s="3" t="n">
        <v>1.5</v>
      </c>
      <c r="N151" s="3">
        <f>ROUND(K151*0.4 + L151*0.35 + M151*0.25, 1)</f>
        <v>2.6</v>
      </c>
      <c r="O151" s="3" t="n">
        <v>4</v>
      </c>
      <c r="P151" s="2" t="inlineStr">
        <is>
          <t>Strong quarter for delivery; the next step is delegating earlier instead of absorbing overflow personally.</t>
        </is>
      </c>
      <c r="Q151" s="2" t="inlineStr">
        <is>
          <t>Present one improvement proposal per quarter to the leadership round.</t>
        </is>
      </c>
      <c r="R151" s="4" t="n">
        <v>79400</v>
      </c>
      <c r="S151" s="5" t="n">
        <v>0.04</v>
      </c>
      <c r="T151" s="4">
        <f>ROUND(R151*(1+S151), -2)</f>
        <v>82600</v>
      </c>
      <c r="U151" s="2" t="inlineStr">
        <is>
          <t>2026-10-01</t>
        </is>
      </c>
      <c r="V151" s="2" t="inlineStr">
        <is>
          <t>m.christiansdottirfeatherstonehaugh@example.com</t>
        </is>
      </c>
      <c r="W151" s="2" t="str">
        <f>IF(E151&lt;&gt;"", E151, D151)</f>
        <v>Compliance Specialist</v>
      </c>
      <c r="X151" s="6" t="str">
        <f>IF(COUNTBLANK(K151:M151)&gt;0, "INCOMPLETE", "")</f>
        <v/>
      </c>
      <c r="Y151" s="2" t="str">
        <f>B151&amp;" "&amp;C151</f>
        <v>Mira Christiansdottir-Featherstonehaugh</v>
      </c>
    </row>
    <row r="152">
      <c r="A152" s="2" t="inlineStr">
        <is>
          <t>E-1240</t>
        </is>
      </c>
      <c r="B152" s="2" t="inlineStr">
        <is>
          <t>Tariq</t>
        </is>
      </c>
      <c r="C152" s="2" t="inlineStr">
        <is>
          <t>Meyer</t>
        </is>
      </c>
      <c r="D152" s="2" t="inlineStr">
        <is>
          <t>Support Engineer</t>
        </is>
      </c>
      <c r="E152" s="2" t="n"/>
      <c r="F152" s="2" t="inlineStr">
        <is>
          <t>Customer Support</t>
        </is>
      </c>
      <c r="G152" s="2" t="inlineStr">
        <is>
          <t>Priya Nair</t>
        </is>
      </c>
      <c r="H152" s="2" t="inlineStr">
        <is>
          <t>p.nair@example.com</t>
        </is>
      </c>
      <c r="I152" s="2" t="inlineStr">
        <is>
          <t>2026 Annual</t>
        </is>
      </c>
      <c r="J152" s="2" t="inlineStr">
        <is>
          <t>2024-07-09</t>
        </is>
      </c>
      <c r="K152" s="3" t="n">
        <v>2</v>
      </c>
      <c r="L152" s="3" t="n">
        <v>3.5</v>
      </c>
      <c r="M152" s="3" t="n">
        <v>2.5</v>
      </c>
      <c r="N152" s="3">
        <f>ROUND(K152*0.4 + L152*0.35 + M152*0.25, 1)</f>
        <v>2.7</v>
      </c>
      <c r="O152" s="3" t="n">
        <v>3.5</v>
      </c>
      <c r="P152" s="2" t="inlineStr">
        <is>
          <t>Ramped faster than expected and is already covering the harder half of the queue.</t>
        </is>
      </c>
      <c r="Q152" s="2" t="inlineStr">
        <is>
          <t>Mentor one new team member through onboarding.</t>
        </is>
      </c>
      <c r="R152" s="4" t="n">
        <v>44400</v>
      </c>
      <c r="S152" s="5" t="n">
        <v>0.035</v>
      </c>
      <c r="T152" s="4">
        <f>ROUND(R152*(1+S152), -2)</f>
        <v>46000</v>
      </c>
      <c r="U152" s="2" t="inlineStr">
        <is>
          <t>2026-10-01</t>
        </is>
      </c>
      <c r="V152" s="2" t="inlineStr">
        <is>
          <t>t.meyer@example.com</t>
        </is>
      </c>
      <c r="W152" s="2" t="str">
        <f>IF(E152&lt;&gt;"", E152, D152)</f>
        <v>Support Engineer</v>
      </c>
      <c r="X152" s="6" t="str">
        <f>IF(COUNTBLANK(K152:M152)&gt;0, "INCOMPLETE", "")</f>
        <v/>
      </c>
      <c r="Y152" s="2" t="str">
        <f>B152&amp;" "&amp;C152</f>
        <v>Tariq Meyer</v>
      </c>
    </row>
    <row r="153">
      <c r="A153" s="2" t="inlineStr">
        <is>
          <t>E-1241</t>
        </is>
      </c>
      <c r="B153" s="2" t="inlineStr">
        <is>
          <t>Ines</t>
        </is>
      </c>
      <c r="C153" s="2" t="inlineStr">
        <is>
          <t>Lindqvist</t>
        </is>
      </c>
      <c r="D153" s="2" t="inlineStr">
        <is>
          <t>Senior Software Engineer</t>
        </is>
      </c>
      <c r="E153" s="2" t="n"/>
      <c r="F153" s="2" t="inlineStr">
        <is>
          <t>Engineering</t>
        </is>
      </c>
      <c r="G153" s="2" t="inlineStr">
        <is>
          <t>Robert Ellison</t>
        </is>
      </c>
      <c r="H153" s="2" t="inlineStr">
        <is>
          <t>r.ellison@example.com</t>
        </is>
      </c>
      <c r="I153" s="2" t="inlineStr">
        <is>
          <t>2026 Annual</t>
        </is>
      </c>
      <c r="J153" s="2" t="inlineStr">
        <is>
          <t>2025-02-17</t>
        </is>
      </c>
      <c r="K153" s="3" t="n">
        <v>4.5</v>
      </c>
      <c r="L153" s="3" t="n">
        <v>3</v>
      </c>
      <c r="M153" s="3" t="n">
        <v>3</v>
      </c>
      <c r="N153" s="3">
        <f>ROUND(K153*0.4 + L153*0.35 + M153*0.25, 1)</f>
        <v>3.6</v>
      </c>
      <c r="O153" s="3" t="n">
        <v>4</v>
      </c>
      <c r="P153" s="2" t="inlineStr">
        <is>
          <t>A dependable closer; forecasting accuracy improved every month this cycle.</t>
        </is>
      </c>
      <c r="Q153" s="2" t="inlineStr">
        <is>
          <t>Build the documentation set for the two most escalated topics.</t>
        </is>
      </c>
      <c r="R153" s="4" t="n">
        <v>102200</v>
      </c>
      <c r="S153" s="5" t="n">
        <v>0.045</v>
      </c>
      <c r="T153" s="4">
        <f>ROUND(R153*(1+S153), -2)</f>
        <v>106800</v>
      </c>
      <c r="U153" s="2" t="inlineStr">
        <is>
          <t>2026-10-01</t>
        </is>
      </c>
      <c r="V153" s="2" t="inlineStr">
        <is>
          <t>i.lindqvist@example.com</t>
        </is>
      </c>
      <c r="W153" s="2" t="str">
        <f>IF(E153&lt;&gt;"", E153, D153)</f>
        <v>Senior Software Engineer</v>
      </c>
      <c r="X153" s="6" t="str">
        <f>IF(COUNTBLANK(K153:M153)&gt;0, "INCOMPLETE", "")</f>
        <v/>
      </c>
      <c r="Y153" s="2" t="str">
        <f>B153&amp;" "&amp;C153</f>
        <v>Ines Lindqvist</v>
      </c>
    </row>
    <row r="154">
      <c r="A154" s="2" t="inlineStr">
        <is>
          <t>E-1242</t>
        </is>
      </c>
      <c r="B154" s="2" t="inlineStr">
        <is>
          <t>Viktor</t>
        </is>
      </c>
      <c r="C154" s="2" t="inlineStr">
        <is>
          <t>Kowalski</t>
        </is>
      </c>
      <c r="D154" s="2" t="inlineStr">
        <is>
          <t>Senior Account Executive</t>
        </is>
      </c>
      <c r="E154" s="2" t="n"/>
      <c r="F154" s="2" t="inlineStr">
        <is>
          <t>Sales</t>
        </is>
      </c>
      <c r="G154" s="2" t="inlineStr">
        <is>
          <t>Hana Suzuki</t>
        </is>
      </c>
      <c r="H154" s="2" t="inlineStr">
        <is>
          <t>h.suzuki@example.com</t>
        </is>
      </c>
      <c r="I154" s="2" t="inlineStr">
        <is>
          <t>2026 Annual</t>
        </is>
      </c>
      <c r="J154" s="2" t="inlineStr">
        <is>
          <t>2022-08-06</t>
        </is>
      </c>
      <c r="K154" s="3" t="n">
        <v>4</v>
      </c>
      <c r="L154" s="3" t="n">
        <v>3</v>
      </c>
      <c r="M154" s="3" t="n">
        <v>3</v>
      </c>
      <c r="N154" s="3">
        <f>ROUND(K154*0.4 + L154*0.35 + M154*0.25, 1)</f>
        <v>3.4</v>
      </c>
      <c r="O154" s="3" t="n">
        <v>4</v>
      </c>
      <c r="P154" s="2" t="inlineStr">
        <is>
          <t>Exceeded the target on every measurable line; watch for overcommitment in Q4.</t>
        </is>
      </c>
      <c r="Q154" s="2" t="inlineStr">
        <is>
          <t>Lead one cross-team project end to end in the next cycle.</t>
        </is>
      </c>
      <c r="R154" s="4" t="n">
        <v>122500</v>
      </c>
      <c r="S154" s="5" t="n">
        <v>0.045</v>
      </c>
      <c r="T154" s="4">
        <f>ROUND(R154*(1+S154), -2)</f>
        <v>128000</v>
      </c>
      <c r="U154" s="2" t="inlineStr">
        <is>
          <t>2026-10-01</t>
        </is>
      </c>
      <c r="V154" s="2" t="inlineStr">
        <is>
          <t>v.kowalski@example.com</t>
        </is>
      </c>
      <c r="W154" s="2" t="str">
        <f>IF(E154&lt;&gt;"", E154, D154)</f>
        <v>Senior Account Executive</v>
      </c>
      <c r="X154" s="6" t="str">
        <f>IF(COUNTBLANK(K154:M154)&gt;0, "INCOMPLETE", "")</f>
        <v/>
      </c>
      <c r="Y154" s="2" t="str">
        <f>B154&amp;" "&amp;C154</f>
        <v>Viktor Kowalski</v>
      </c>
    </row>
    <row r="155">
      <c r="A155" s="2" t="inlineStr">
        <is>
          <t>E-1243</t>
        </is>
      </c>
      <c r="B155" s="2" t="inlineStr">
        <is>
          <t>Sofia</t>
        </is>
      </c>
      <c r="C155" s="2" t="inlineStr">
        <is>
          <t>Keller</t>
        </is>
      </c>
      <c r="D155" s="2" t="inlineStr">
        <is>
          <t>Financial Analyst</t>
        </is>
      </c>
      <c r="E155" s="2" t="n"/>
      <c r="F155" s="2" t="inlineStr">
        <is>
          <t>Finance</t>
        </is>
      </c>
      <c r="G155" s="2" t="inlineStr">
        <is>
          <t>David Osei</t>
        </is>
      </c>
      <c r="H155" s="2" t="inlineStr">
        <is>
          <t>d.osei@example.com</t>
        </is>
      </c>
      <c r="I155" s="2" t="inlineStr">
        <is>
          <t>2026 Annual</t>
        </is>
      </c>
      <c r="J155" s="2" t="inlineStr">
        <is>
          <t>2023-04-05</t>
        </is>
      </c>
      <c r="K155" s="3" t="n">
        <v>4.5</v>
      </c>
      <c r="L155" s="3" t="n">
        <v>3</v>
      </c>
      <c r="M155" s="3" t="n">
        <v>3.5</v>
      </c>
      <c r="N155" s="3">
        <f>ROUND(K155*0.4 + L155*0.35 + M155*0.25, 1)</f>
        <v>3.7</v>
      </c>
      <c r="O155" s="3" t="n">
        <v>2.5</v>
      </c>
      <c r="P155" s="2" t="inlineStr">
        <is>
          <t>Technical depth is excellent; the development goal targets broader ownership.</t>
        </is>
      </c>
      <c r="Q155" s="2" t="inlineStr">
        <is>
          <t>Own the weekly metrics review and present monthly to the department.</t>
        </is>
      </c>
      <c r="R155" s="4" t="n">
        <v>46100</v>
      </c>
      <c r="S155" s="5" t="n">
        <v>0.025</v>
      </c>
      <c r="T155" s="4">
        <f>ROUND(R155*(1+S155), -2)</f>
        <v>47300</v>
      </c>
      <c r="U155" s="2" t="inlineStr">
        <is>
          <t>2026-10-01</t>
        </is>
      </c>
      <c r="V155" s="2" t="inlineStr">
        <is>
          <t>s.keller@example.com</t>
        </is>
      </c>
      <c r="W155" s="2" t="str">
        <f>IF(E155&lt;&gt;"", E155, D155)</f>
        <v>Financial Analyst</v>
      </c>
      <c r="X155" s="6" t="str">
        <f>IF(COUNTBLANK(K155:M155)&gt;0, "INCOMPLETE", "")</f>
        <v/>
      </c>
      <c r="Y155" s="2" t="str">
        <f>B155&amp;" "&amp;C155</f>
        <v>Sofia Keller</v>
      </c>
    </row>
    <row r="156">
      <c r="A156" s="2" t="inlineStr">
        <is>
          <t>E-1244</t>
        </is>
      </c>
      <c r="B156" s="2" t="inlineStr">
        <is>
          <t>Daniel</t>
        </is>
      </c>
      <c r="C156" s="2" t="inlineStr">
        <is>
          <t>Duarte</t>
        </is>
      </c>
      <c r="D156" s="2" t="inlineStr">
        <is>
          <t>Operations Analyst</t>
        </is>
      </c>
      <c r="E156" s="2" t="n"/>
      <c r="F156" s="2" t="inlineStr">
        <is>
          <t>Operations</t>
        </is>
      </c>
      <c r="G156" s="2" t="inlineStr">
        <is>
          <t>Karin Lindt</t>
        </is>
      </c>
      <c r="H156" s="2" t="inlineStr">
        <is>
          <t>k.lindt@example.com</t>
        </is>
      </c>
      <c r="I156" s="2" t="inlineStr">
        <is>
          <t>2026 Annual</t>
        </is>
      </c>
      <c r="J156" s="2" t="inlineStr">
        <is>
          <t>2025-03-18</t>
        </is>
      </c>
      <c r="K156" s="3" t="n">
        <v>5</v>
      </c>
      <c r="L156" s="3" t="n">
        <v>3.5</v>
      </c>
      <c r="M156" s="3" t="n">
        <v>3.5</v>
      </c>
      <c r="N156" s="3">
        <f>ROUND(K156*0.4 + L156*0.35 + M156*0.25, 1)</f>
        <v>4.1</v>
      </c>
      <c r="O156" s="3" t="n">
        <v>3.5</v>
      </c>
      <c r="P156" s="2" t="inlineStr">
        <is>
          <t>Collaboration with the adjacent team improved markedly after the March process change.</t>
        </is>
      </c>
      <c r="Q156" s="2" t="inlineStr">
        <is>
          <t>Rotate through the adjacent team for four weeks to broaden context.</t>
        </is>
      </c>
      <c r="R156" s="4" t="n">
        <v>62300</v>
      </c>
      <c r="S156" s="5" t="n">
        <v>0.03</v>
      </c>
      <c r="T156" s="4">
        <f>ROUND(R156*(1+S156), -2)</f>
        <v>64200</v>
      </c>
      <c r="U156" s="2" t="inlineStr">
        <is>
          <t>2026-10-01</t>
        </is>
      </c>
      <c r="V156" s="2" t="inlineStr">
        <is>
          <t>d.duarte@example.com</t>
        </is>
      </c>
      <c r="W156" s="2" t="str">
        <f>IF(E156&lt;&gt;"", E156, D156)</f>
        <v>Operations Analyst</v>
      </c>
      <c r="X156" s="6" t="str">
        <f>IF(COUNTBLANK(K156:M156)&gt;0, "INCOMPLETE", "")</f>
        <v/>
      </c>
      <c r="Y156" s="2" t="str">
        <f>B156&amp;" "&amp;C156</f>
        <v>Daniel Duarte</v>
      </c>
    </row>
    <row r="157">
      <c r="A157" s="2" t="inlineStr">
        <is>
          <t>E-1245</t>
        </is>
      </c>
      <c r="B157" s="2" t="inlineStr">
        <is>
          <t>Yuki</t>
        </is>
      </c>
      <c r="C157" s="2" t="inlineStr">
        <is>
          <t>Kaur</t>
        </is>
      </c>
      <c r="D157" s="2" t="inlineStr">
        <is>
          <t>Growth Analyst</t>
        </is>
      </c>
      <c r="E157" s="2" t="n"/>
      <c r="F157" s="2" t="inlineStr">
        <is>
          <t>Marketing</t>
        </is>
      </c>
      <c r="G157" s="2" t="inlineStr">
        <is>
          <t>Miguel Torres</t>
        </is>
      </c>
      <c r="H157" s="2" t="inlineStr">
        <is>
          <t>m.torres@example.com</t>
        </is>
      </c>
      <c r="I157" s="2" t="inlineStr">
        <is>
          <t>2026 Annual</t>
        </is>
      </c>
      <c r="J157" s="2" t="inlineStr">
        <is>
          <t>2019-09-25</t>
        </is>
      </c>
      <c r="K157" s="3" t="n">
        <v>2</v>
      </c>
      <c r="L157" s="3" t="n">
        <v>3</v>
      </c>
      <c r="M157" s="3" t="n">
        <v>3.5</v>
      </c>
      <c r="N157" s="3">
        <f>ROUND(K157*0.4 + L157*0.35 + M157*0.25, 1)</f>
        <v>2.7</v>
      </c>
      <c r="O157" s="3" t="n">
        <v>3</v>
      </c>
      <c r="P157" s="2" t="inlineStr">
        <is>
          <t>Results dipped mid-cycle during the system migration and recovered fully by June.</t>
        </is>
      </c>
      <c r="Q157" s="2" t="inlineStr">
        <is>
          <t>Complete the advanced product certification by Q1.</t>
        </is>
      </c>
      <c r="R157" s="4" t="n">
        <v>78500</v>
      </c>
      <c r="S157" s="5" t="n">
        <v>0.03</v>
      </c>
      <c r="T157" s="4">
        <f>ROUND(R157*(1+S157), -2)</f>
        <v>80900</v>
      </c>
      <c r="U157" s="2" t="inlineStr">
        <is>
          <t>2026-10-01</t>
        </is>
      </c>
      <c r="V157" s="2" t="inlineStr">
        <is>
          <t>y.kaur@example.com</t>
        </is>
      </c>
      <c r="W157" s="2" t="str">
        <f>IF(E157&lt;&gt;"", E157, D157)</f>
        <v>Growth Analyst</v>
      </c>
      <c r="X157" s="6" t="str">
        <f>IF(COUNTBLANK(K157:M157)&gt;0, "INCOMPLETE", "")</f>
        <v/>
      </c>
      <c r="Y157" s="2" t="str">
        <f>B157&amp;" "&amp;C157</f>
        <v>Yuki Kaur</v>
      </c>
    </row>
    <row r="158">
      <c r="A158" s="2" t="inlineStr">
        <is>
          <t>E-1246</t>
        </is>
      </c>
      <c r="B158" s="2" t="inlineStr">
        <is>
          <t>Omar</t>
        </is>
      </c>
      <c r="C158" s="2" t="inlineStr">
        <is>
          <t>Okafor</t>
        </is>
      </c>
      <c r="D158" s="2" t="inlineStr">
        <is>
          <t>HR Generalist</t>
        </is>
      </c>
      <c r="E158" s="2" t="n"/>
      <c r="F158" s="2" t="inlineStr">
        <is>
          <t>People Ops</t>
        </is>
      </c>
      <c r="G158" s="2" t="inlineStr">
        <is>
          <t>Sarah Whitfield</t>
        </is>
      </c>
      <c r="H158" s="2" t="inlineStr">
        <is>
          <t>s.whitfield@example.com</t>
        </is>
      </c>
      <c r="I158" s="2" t="inlineStr">
        <is>
          <t>2026 Annual</t>
        </is>
      </c>
      <c r="J158" s="2" t="inlineStr">
        <is>
          <t>2019-05-25</t>
        </is>
      </c>
      <c r="K158" s="3" t="n">
        <v>3.5</v>
      </c>
      <c r="L158" s="3" t="n">
        <v>4.5</v>
      </c>
      <c r="M158" s="3" t="n">
        <v>2.5</v>
      </c>
      <c r="N158" s="3">
        <f>ROUND(K158*0.4 + L158*0.35 + M158*0.25, 1)</f>
        <v>3.6</v>
      </c>
      <c r="O158" s="3" t="n">
        <v>2.5</v>
      </c>
      <c r="P158" s="2" t="inlineStr">
        <is>
          <t>Consistently reliable on the core queue; took ownership of two escalations that would otherwise have reached management.</t>
        </is>
      </c>
      <c r="Q158" s="2" t="inlineStr">
        <is>
          <t>Reduce average handling time by 10 percent without a quality drop.</t>
        </is>
      </c>
      <c r="R158" s="4" t="n">
        <v>113300</v>
      </c>
      <c r="S158" s="5" t="n">
        <v>0.05</v>
      </c>
      <c r="T158" s="4">
        <f>ROUND(R158*(1+S158), -2)</f>
        <v>119000</v>
      </c>
      <c r="U158" s="2" t="inlineStr">
        <is>
          <t>2026-10-01</t>
        </is>
      </c>
      <c r="V158" s="2" t="inlineStr">
        <is>
          <t>o.okafor@example.com</t>
        </is>
      </c>
      <c r="W158" s="2" t="str">
        <f>IF(E158&lt;&gt;"", E158, D158)</f>
        <v>HR Generalist</v>
      </c>
      <c r="X158" s="6" t="str">
        <f>IF(COUNTBLANK(K158:M158)&gt;0, "INCOMPLETE", "")</f>
        <v/>
      </c>
      <c r="Y158" s="2" t="str">
        <f>B158&amp;" "&amp;C158</f>
        <v>Omar Okafor</v>
      </c>
    </row>
    <row r="159">
      <c r="A159" s="2" t="inlineStr">
        <is>
          <t>E-1247</t>
        </is>
      </c>
      <c r="B159" s="2" t="inlineStr">
        <is>
          <t>Greta</t>
        </is>
      </c>
      <c r="C159" s="2" t="inlineStr">
        <is>
          <t>Tanaka</t>
        </is>
      </c>
      <c r="D159" s="2" t="inlineStr">
        <is>
          <t>Product Designer</t>
        </is>
      </c>
      <c r="E159" s="2" t="n"/>
      <c r="F159" s="2" t="inlineStr">
        <is>
          <t>Product</t>
        </is>
      </c>
      <c r="G159" s="2" t="inlineStr">
        <is>
          <t>Anton Bergmann</t>
        </is>
      </c>
      <c r="H159" s="2" t="inlineStr">
        <is>
          <t>a.bergmann@example.com</t>
        </is>
      </c>
      <c r="I159" s="2" t="inlineStr">
        <is>
          <t>2026 Annual</t>
        </is>
      </c>
      <c r="J159" s="2" t="inlineStr">
        <is>
          <t>2025-04-06</t>
        </is>
      </c>
      <c r="K159" s="3" t="n">
        <v>3</v>
      </c>
      <c r="L159" s="3" t="n">
        <v>5</v>
      </c>
      <c r="M159" s="3" t="n">
        <v>4.5</v>
      </c>
      <c r="N159" s="3">
        <f>ROUND(K159*0.4 + L159*0.35 + M159*0.25, 1)</f>
        <v>4.1</v>
      </c>
      <c r="O159" s="3" t="n">
        <v>3</v>
      </c>
      <c r="P159" s="2" t="inlineStr">
        <is>
          <t>Solid, steady contribution; growth area is initiative on ambiguous tasks.</t>
        </is>
      </c>
      <c r="Q159" s="2" t="inlineStr">
        <is>
          <t>Present one improvement proposal per quarter to the leadership round.</t>
        </is>
      </c>
      <c r="R159" s="4" t="n">
        <v>46000</v>
      </c>
      <c r="S159" s="5" t="n">
        <v>0.03</v>
      </c>
      <c r="T159" s="4">
        <f>ROUND(R159*(1+S159), -2)</f>
        <v>47400</v>
      </c>
      <c r="U159" s="2" t="inlineStr">
        <is>
          <t>2026-10-01</t>
        </is>
      </c>
      <c r="V159" s="2" t="inlineStr">
        <is>
          <t>g.tanaka@example.com</t>
        </is>
      </c>
      <c r="W159" s="2" t="str">
        <f>IF(E159&lt;&gt;"", E159, D159)</f>
        <v>Product Designer</v>
      </c>
      <c r="X159" s="6" t="str">
        <f>IF(COUNTBLANK(K159:M159)&gt;0, "INCOMPLETE", "")</f>
        <v/>
      </c>
      <c r="Y159" s="2" t="str">
        <f>B159&amp;" "&amp;C159</f>
        <v>Greta Tanaka</v>
      </c>
    </row>
    <row r="160">
      <c r="A160" s="2" t="inlineStr">
        <is>
          <t>E-1248</t>
        </is>
      </c>
      <c r="B160" s="2" t="inlineStr">
        <is>
          <t>Felix</t>
        </is>
      </c>
      <c r="C160" s="2" t="inlineStr">
        <is>
          <t>Byrne</t>
        </is>
      </c>
      <c r="D160" s="2" t="inlineStr">
        <is>
          <t>Dispatch Coordinator</t>
        </is>
      </c>
      <c r="E160" s="2" t="n"/>
      <c r="F160" s="2" t="inlineStr">
        <is>
          <t>Logistics</t>
        </is>
      </c>
      <c r="G160" s="2" t="inlineStr">
        <is>
          <t>Fatima El-Sayed</t>
        </is>
      </c>
      <c r="H160" s="2" t="inlineStr">
        <is>
          <t>f.elsayed@example.com</t>
        </is>
      </c>
      <c r="I160" s="2" t="inlineStr">
        <is>
          <t>2026 Annual</t>
        </is>
      </c>
      <c r="J160" s="2" t="inlineStr">
        <is>
          <t>2022-07-07</t>
        </is>
      </c>
      <c r="K160" s="3" t="n">
        <v>3</v>
      </c>
      <c r="L160" s="3" t="n">
        <v>1.5</v>
      </c>
      <c r="M160" s="3" t="n">
        <v>4.5</v>
      </c>
      <c r="N160" s="3">
        <f>ROUND(K160*0.4 + L160*0.35 + M160*0.25, 1)</f>
        <v>2.9</v>
      </c>
      <c r="O160" s="3" t="n">
        <v>4</v>
      </c>
      <c r="P160" s="2" t="inlineStr">
        <is>
          <t>Handled the vendor transition with minimal disruption and documented the new process well.</t>
        </is>
      </c>
      <c r="Q160" s="2" t="inlineStr">
        <is>
          <t>Mentor one new team member through onboarding.</t>
        </is>
      </c>
      <c r="R160" s="4" t="n">
        <v>43100</v>
      </c>
      <c r="S160" s="5" t="n">
        <v>0.035</v>
      </c>
      <c r="T160" s="4">
        <f>ROUND(R160*(1+S160), -2)</f>
        <v>44600</v>
      </c>
      <c r="U160" s="2" t="inlineStr">
        <is>
          <t>2026-10-01</t>
        </is>
      </c>
      <c r="V160" s="2" t="inlineStr">
        <is>
          <t>f.byrne@example.com</t>
        </is>
      </c>
      <c r="W160" s="2" t="str">
        <f>IF(E160&lt;&gt;"", E160, D160)</f>
        <v>Dispatch Coordinator</v>
      </c>
      <c r="X160" s="6" t="str">
        <f>IF(COUNTBLANK(K160:M160)&gt;0, "INCOMPLETE", "")</f>
        <v/>
      </c>
      <c r="Y160" s="2" t="str">
        <f>B160&amp;" "&amp;C160</f>
        <v>Felix Byrne</v>
      </c>
    </row>
    <row r="161">
      <c r="A161" s="2" t="inlineStr">
        <is>
          <t>E-1249</t>
        </is>
      </c>
      <c r="B161" s="2" t="inlineStr">
        <is>
          <t>Nadia</t>
        </is>
      </c>
      <c r="C161" s="2" t="inlineStr">
        <is>
          <t>Nilsson</t>
        </is>
      </c>
      <c r="D161" s="2" t="inlineStr">
        <is>
          <t>Quality Engineer</t>
        </is>
      </c>
      <c r="E161" s="2" t="n"/>
      <c r="F161" s="2" t="inlineStr">
        <is>
          <t>Quality</t>
        </is>
      </c>
      <c r="G161" s="2" t="inlineStr">
        <is>
          <t>James Okonkwo</t>
        </is>
      </c>
      <c r="H161" s="2" t="inlineStr">
        <is>
          <t>j.okonkwo@example.com</t>
        </is>
      </c>
      <c r="I161" s="2" t="inlineStr">
        <is>
          <t>2026 Annual</t>
        </is>
      </c>
      <c r="J161" s="2" t="inlineStr">
        <is>
          <t>2021-10-25</t>
        </is>
      </c>
      <c r="K161" s="3" t="n">
        <v>4</v>
      </c>
      <c r="L161" s="3" t="n">
        <v>2.5</v>
      </c>
      <c r="M161" s="3" t="n">
        <v>2</v>
      </c>
      <c r="N161" s="3">
        <f>ROUND(K161*0.4 + L161*0.35 + M161*0.25, 1)</f>
        <v>3.0</v>
      </c>
      <c r="O161" s="3" t="n">
        <v>4.5</v>
      </c>
      <c r="P161" s="2" t="inlineStr">
        <is>
          <t>Quality of written work is a standout; verbal updates in cross-team settings need the same structure.</t>
        </is>
      </c>
      <c r="Q161" s="2" t="inlineStr">
        <is>
          <t>Build the documentation set for the two most escalated topics.</t>
        </is>
      </c>
      <c r="R161" s="4" t="n">
        <v>43700</v>
      </c>
      <c r="S161" s="5" t="n">
        <v>0.045</v>
      </c>
      <c r="T161" s="4">
        <f>ROUND(R161*(1+S161), -2)</f>
        <v>45700</v>
      </c>
      <c r="U161" s="2" t="inlineStr">
        <is>
          <t>2026-10-01</t>
        </is>
      </c>
      <c r="V161" s="2" t="inlineStr">
        <is>
          <t>n.nilsson@example.com</t>
        </is>
      </c>
      <c r="W161" s="2" t="str">
        <f>IF(E161&lt;&gt;"", E161, D161)</f>
        <v>Quality Engineer</v>
      </c>
      <c r="X161" s="6" t="str">
        <f>IF(COUNTBLANK(K161:M161)&gt;0, "INCOMPLETE", "")</f>
        <v/>
      </c>
      <c r="Y161" s="2" t="str">
        <f>B161&amp;" "&amp;C161</f>
        <v>Nadia Nilsson</v>
      </c>
    </row>
    <row r="162">
      <c r="A162" s="2" t="inlineStr">
        <is>
          <t>E-1250</t>
        </is>
      </c>
      <c r="B162" s="2" t="inlineStr">
        <is>
          <t>Tomás</t>
        </is>
      </c>
      <c r="C162" s="2" t="inlineStr">
        <is>
          <t>Brandt</t>
        </is>
      </c>
      <c r="D162" s="2" t="inlineStr">
        <is>
          <t>Support Specialist</t>
        </is>
      </c>
      <c r="E162" s="2" t="n"/>
      <c r="F162" s="2" t="inlineStr">
        <is>
          <t>Customer Support</t>
        </is>
      </c>
      <c r="G162" s="2" t="inlineStr">
        <is>
          <t>Vera Malinova</t>
        </is>
      </c>
      <c r="H162" s="2" t="inlineStr">
        <is>
          <t>v.malinova@example.com</t>
        </is>
      </c>
      <c r="I162" s="2" t="inlineStr">
        <is>
          <t>2026 Annual</t>
        </is>
      </c>
      <c r="J162" s="2" t="inlineStr">
        <is>
          <t>2025-12-15</t>
        </is>
      </c>
      <c r="K162" s="3" t="n">
        <v>4.5</v>
      </c>
      <c r="L162" s="3" t="n">
        <v>4</v>
      </c>
      <c r="M162" s="3" t="n">
        <v>5</v>
      </c>
      <c r="N162" s="3">
        <f>ROUND(K162*0.4 + L162*0.35 + M162*0.25, 1)</f>
        <v>4.5</v>
      </c>
      <c r="O162" s="3" t="n"/>
      <c r="P162" s="2" t="inlineStr">
        <is>
          <t>Peer feedback highlights patience and clarity when unblocking newer colleagues.</t>
        </is>
      </c>
      <c r="Q162" s="2" t="inlineStr">
        <is>
          <t>Lead one cross-team project end to end in the next cycle.</t>
        </is>
      </c>
      <c r="R162" s="4" t="n">
        <v>91300</v>
      </c>
      <c r="S162" s="5" t="n">
        <v>0.02</v>
      </c>
      <c r="T162" s="4">
        <f>ROUND(R162*(1+S162), -2)</f>
        <v>93100</v>
      </c>
      <c r="U162" s="2" t="inlineStr">
        <is>
          <t>2026-10-01</t>
        </is>
      </c>
      <c r="V162" s="2" t="inlineStr">
        <is>
          <t>t.brandt@example.com</t>
        </is>
      </c>
      <c r="W162" s="2" t="str">
        <f>IF(E162&lt;&gt;"", E162, D162)</f>
        <v>Support Specialist</v>
      </c>
      <c r="X162" s="6" t="str">
        <f>IF(COUNTBLANK(K162:M162)&gt;0, "INCOMPLETE", "")</f>
        <v/>
      </c>
      <c r="Y162" s="2" t="str">
        <f>B162&amp;" "&amp;C162</f>
        <v>Tomás Brandt</v>
      </c>
    </row>
    <row r="163">
      <c r="A163" s="2" t="inlineStr">
        <is>
          <t>E-1251</t>
        </is>
      </c>
      <c r="B163" s="2" t="inlineStr">
        <is>
          <t>Ruth</t>
        </is>
      </c>
      <c r="C163" s="2" t="inlineStr">
        <is>
          <t>Marchetti</t>
        </is>
      </c>
      <c r="D163" s="2" t="inlineStr">
        <is>
          <t>QA Engineer</t>
        </is>
      </c>
      <c r="E163" s="2" t="n"/>
      <c r="F163" s="2" t="inlineStr">
        <is>
          <t>Engineering</t>
        </is>
      </c>
      <c r="G163" s="2" t="inlineStr">
        <is>
          <t>Lucas Ferreira</t>
        </is>
      </c>
      <c r="H163" s="2" t="inlineStr">
        <is>
          <t>l.ferreira@example.com</t>
        </is>
      </c>
      <c r="I163" s="2" t="inlineStr">
        <is>
          <t>2026 Annual</t>
        </is>
      </c>
      <c r="J163" s="2" t="inlineStr">
        <is>
          <t>2025-12-13</t>
        </is>
      </c>
      <c r="K163" s="3" t="n">
        <v>4.5</v>
      </c>
      <c r="L163" s="3" t="n">
        <v>5</v>
      </c>
      <c r="M163" s="3" t="n">
        <v>3.5</v>
      </c>
      <c r="N163" s="3">
        <f>ROUND(K163*0.4 + L163*0.35 + M163*0.25, 1)</f>
        <v>4.4</v>
      </c>
      <c r="O163" s="3" t="n"/>
      <c r="P163" s="2" t="inlineStr">
        <is>
          <t>Strong quarter for delivery; the next step is delegating earlier instead of absorbing overflow personally.</t>
        </is>
      </c>
      <c r="Q163" s="2" t="inlineStr">
        <is>
          <t>Own the weekly metrics review and present monthly to the department.</t>
        </is>
      </c>
      <c r="R163" s="4" t="n">
        <v>87800</v>
      </c>
      <c r="S163" s="5" t="n">
        <v>0.02</v>
      </c>
      <c r="T163" s="4">
        <f>ROUND(R163*(1+S163), -2)</f>
        <v>89600</v>
      </c>
      <c r="U163" s="2" t="inlineStr">
        <is>
          <t>2026-10-01</t>
        </is>
      </c>
      <c r="V163" s="2" t="inlineStr">
        <is>
          <t>r.marchetti@example.com</t>
        </is>
      </c>
      <c r="W163" s="2" t="str">
        <f>IF(E163&lt;&gt;"", E163, D163)</f>
        <v>QA Engineer</v>
      </c>
      <c r="X163" s="6" t="str">
        <f>IF(COUNTBLANK(K163:M163)&gt;0, "INCOMPLETE", "")</f>
        <v/>
      </c>
      <c r="Y163" s="2" t="str">
        <f>B163&amp;" "&amp;C163</f>
        <v>Ruth Marchetti</v>
      </c>
    </row>
    <row r="164">
      <c r="A164" s="2" t="inlineStr">
        <is>
          <t>E-1252</t>
        </is>
      </c>
      <c r="B164" s="2" t="inlineStr">
        <is>
          <t>Ethan</t>
        </is>
      </c>
      <c r="C164" s="2" t="inlineStr">
        <is>
          <t>Moreau</t>
        </is>
      </c>
      <c r="D164" s="2" t="inlineStr">
        <is>
          <t>Account Executive</t>
        </is>
      </c>
      <c r="E164" s="2" t="n"/>
      <c r="F164" s="2" t="inlineStr">
        <is>
          <t>Sales</t>
        </is>
      </c>
      <c r="G164" s="2" t="inlineStr">
        <is>
          <t>Emma Sandell</t>
        </is>
      </c>
      <c r="H164" s="2" t="inlineStr">
        <is>
          <t>e.sandell@example.com</t>
        </is>
      </c>
      <c r="I164" s="2" t="inlineStr">
        <is>
          <t>2026 Annual</t>
        </is>
      </c>
      <c r="J164" s="2" t="inlineStr">
        <is>
          <t>2024-04-09</t>
        </is>
      </c>
      <c r="K164" s="3" t="n">
        <v>2.5</v>
      </c>
      <c r="L164" s="3" t="n">
        <v>4</v>
      </c>
      <c r="M164" s="3" t="n">
        <v>1.5</v>
      </c>
      <c r="N164" s="3">
        <f>ROUND(K164*0.4 + L164*0.35 + M164*0.25, 1)</f>
        <v>2.8</v>
      </c>
      <c r="O164" s="3" t="n">
        <v>2.5</v>
      </c>
      <c r="P164" s="2" t="inlineStr">
        <is>
          <t>Ramped faster than expected and is already covering the harder half of the queue.</t>
        </is>
      </c>
      <c r="Q164" s="2" t="inlineStr">
        <is>
          <t>Rotate through the adjacent team for four weeks to broaden context.</t>
        </is>
      </c>
      <c r="R164" s="4" t="n">
        <v>99800</v>
      </c>
      <c r="S164" s="5" t="n">
        <v>0.04</v>
      </c>
      <c r="T164" s="4">
        <f>ROUND(R164*(1+S164), -2)</f>
        <v>103800</v>
      </c>
      <c r="U164" s="2" t="inlineStr">
        <is>
          <t>2026-10-01</t>
        </is>
      </c>
      <c r="V164" s="2" t="inlineStr">
        <is>
          <t>e.moreau@example.com</t>
        </is>
      </c>
      <c r="W164" s="2" t="str">
        <f>IF(E164&lt;&gt;"", E164, D164)</f>
        <v>Account Executive</v>
      </c>
      <c r="X164" s="6" t="str">
        <f>IF(COUNTBLANK(K164:M164)&gt;0, "INCOMPLETE", "")</f>
        <v/>
      </c>
      <c r="Y164" s="2" t="str">
        <f>B164&amp;" "&amp;C164</f>
        <v>Ethan Moreau</v>
      </c>
    </row>
    <row r="165">
      <c r="A165" s="2" t="inlineStr">
        <is>
          <t>E-1253</t>
        </is>
      </c>
      <c r="B165" s="2" t="inlineStr">
        <is>
          <t>Zainab</t>
        </is>
      </c>
      <c r="C165" s="2" t="inlineStr">
        <is>
          <t>Rahman</t>
        </is>
      </c>
      <c r="D165" s="2" t="inlineStr">
        <is>
          <t>Accountant</t>
        </is>
      </c>
      <c r="E165" s="2" t="n"/>
      <c r="F165" s="2" t="inlineStr">
        <is>
          <t>Finance</t>
        </is>
      </c>
      <c r="G165" s="2" t="inlineStr">
        <is>
          <t>Nikhil Rao</t>
        </is>
      </c>
      <c r="H165" s="2" t="inlineStr">
        <is>
          <t>n.rao@example.com</t>
        </is>
      </c>
      <c r="I165" s="2" t="inlineStr">
        <is>
          <t>2026 Annual</t>
        </is>
      </c>
      <c r="J165" s="2" t="inlineStr">
        <is>
          <t>2022-09-05</t>
        </is>
      </c>
      <c r="K165" s="3" t="n">
        <v>3</v>
      </c>
      <c r="L165" s="3" t="n">
        <v>5</v>
      </c>
      <c r="M165" s="3" t="n">
        <v>3.5</v>
      </c>
      <c r="N165" s="3">
        <f>ROUND(K165*0.4 + L165*0.35 + M165*0.25, 1)</f>
        <v>3.8</v>
      </c>
      <c r="O165" s="3" t="n">
        <v>4</v>
      </c>
      <c r="P165" s="2" t="inlineStr">
        <is>
          <t>A dependable closer; forecasting accuracy improved every month this cycle.</t>
        </is>
      </c>
      <c r="Q165" s="2" t="inlineStr">
        <is>
          <t>Complete the advanced product certification by Q1.</t>
        </is>
      </c>
      <c r="R165" s="4" t="n">
        <v>99700</v>
      </c>
      <c r="S165" s="5" t="n">
        <v>0.045</v>
      </c>
      <c r="T165" s="4">
        <f>ROUND(R165*(1+S165), -2)</f>
        <v>104200</v>
      </c>
      <c r="U165" s="2" t="inlineStr">
        <is>
          <t>2026-10-01</t>
        </is>
      </c>
      <c r="V165" s="2" t="inlineStr">
        <is>
          <t>z.rahman@example.com</t>
        </is>
      </c>
      <c r="W165" s="2" t="str">
        <f>IF(E165&lt;&gt;"", E165, D165)</f>
        <v>Accountant</v>
      </c>
      <c r="X165" s="6" t="str">
        <f>IF(COUNTBLANK(K165:M165)&gt;0, "INCOMPLETE", "")</f>
        <v/>
      </c>
      <c r="Y165" s="2" t="str">
        <f>B165&amp;" "&amp;C165</f>
        <v>Zainab Rahman</v>
      </c>
    </row>
    <row r="166">
      <c r="A166" s="2" t="inlineStr">
        <is>
          <t>E-1254</t>
        </is>
      </c>
      <c r="B166" s="2" t="inlineStr">
        <is>
          <t>Paul</t>
        </is>
      </c>
      <c r="C166" s="2" t="inlineStr">
        <is>
          <t>Farah</t>
        </is>
      </c>
      <c r="D166" s="2" t="inlineStr">
        <is>
          <t>Shift Supervisor</t>
        </is>
      </c>
      <c r="E166" s="2" t="n"/>
      <c r="F166" s="2" t="inlineStr">
        <is>
          <t>Operations</t>
        </is>
      </c>
      <c r="G166" s="2" t="inlineStr">
        <is>
          <t>Clara Voss</t>
        </is>
      </c>
      <c r="H166" s="2" t="inlineStr">
        <is>
          <t>c.voss@example.com</t>
        </is>
      </c>
      <c r="I166" s="2" t="inlineStr">
        <is>
          <t>2026 Annual</t>
        </is>
      </c>
      <c r="J166" s="2" t="inlineStr">
        <is>
          <t>2021-01-16</t>
        </is>
      </c>
      <c r="K166" s="3" t="n">
        <v>4</v>
      </c>
      <c r="L166" s="3" t="n">
        <v>4</v>
      </c>
      <c r="M166" s="3" t="n">
        <v>1.5</v>
      </c>
      <c r="N166" s="3">
        <f>ROUND(K166*0.4 + L166*0.35 + M166*0.25, 1)</f>
        <v>3.4</v>
      </c>
      <c r="O166" s="3" t="n">
        <v>2.5</v>
      </c>
      <c r="P166" s="2" t="inlineStr">
        <is>
          <t>Exceeded the target on every measurable line; watch for overcommitment in Q4.</t>
        </is>
      </c>
      <c r="Q166" s="2" t="inlineStr">
        <is>
          <t>Reduce average handling time by 10 percent without a quality drop.</t>
        </is>
      </c>
      <c r="R166" s="4" t="n">
        <v>51700</v>
      </c>
      <c r="S166" s="5" t="n">
        <v>0.06</v>
      </c>
      <c r="T166" s="4">
        <f>ROUND(R166*(1+S166), -2)</f>
        <v>54800</v>
      </c>
      <c r="U166" s="2" t="inlineStr">
        <is>
          <t>2026-10-01</t>
        </is>
      </c>
      <c r="V166" s="2" t="inlineStr">
        <is>
          <t>p.farah@example.com</t>
        </is>
      </c>
      <c r="W166" s="2" t="str">
        <f>IF(E166&lt;&gt;"", E166, D166)</f>
        <v>Shift Supervisor</v>
      </c>
      <c r="X166" s="6" t="str">
        <f>IF(COUNTBLANK(K166:M166)&gt;0, "INCOMPLETE", "")</f>
        <v/>
      </c>
      <c r="Y166" s="2" t="str">
        <f>B166&amp;" "&amp;C166</f>
        <v>Paul Farah</v>
      </c>
    </row>
    <row r="167">
      <c r="A167" s="2" t="inlineStr">
        <is>
          <t>E-1255</t>
        </is>
      </c>
      <c r="B167" s="2" t="inlineStr">
        <is>
          <t>Mira</t>
        </is>
      </c>
      <c r="C167" s="2" t="inlineStr">
        <is>
          <t>Sato</t>
        </is>
      </c>
      <c r="D167" s="2" t="inlineStr">
        <is>
          <t>Marketing Manager</t>
        </is>
      </c>
      <c r="E167" s="2" t="n"/>
      <c r="F167" s="2" t="inlineStr">
        <is>
          <t>Marketing</t>
        </is>
      </c>
      <c r="G167" s="2" t="inlineStr">
        <is>
          <t>Sean Murphy</t>
        </is>
      </c>
      <c r="H167" s="2" t="inlineStr">
        <is>
          <t>s.murphy@example.com</t>
        </is>
      </c>
      <c r="I167" s="2" t="inlineStr">
        <is>
          <t>2026 Annual</t>
        </is>
      </c>
      <c r="J167" s="2" t="inlineStr">
        <is>
          <t>2023-03-19</t>
        </is>
      </c>
      <c r="K167" s="3" t="n">
        <v>4</v>
      </c>
      <c r="L167" s="3" t="n">
        <v>5</v>
      </c>
      <c r="M167" s="3" t="n">
        <v>3</v>
      </c>
      <c r="N167" s="3">
        <f>ROUND(K167*0.4 + L167*0.35 + M167*0.25, 1)</f>
        <v>4.1</v>
      </c>
      <c r="O167" s="3" t="n">
        <v>3.5</v>
      </c>
      <c r="P167" s="2" t="inlineStr">
        <is>
          <t>Technical depth is excellent; the development goal targets broader ownership.</t>
        </is>
      </c>
      <c r="Q167" s="2" t="inlineStr">
        <is>
          <t>Present one improvement proposal per quarter to the leadership round.</t>
        </is>
      </c>
      <c r="R167" s="4" t="n">
        <v>109900</v>
      </c>
      <c r="S167" s="5" t="n">
        <v>0.02</v>
      </c>
      <c r="T167" s="4">
        <f>ROUND(R167*(1+S167), -2)</f>
        <v>112100</v>
      </c>
      <c r="U167" s="2" t="inlineStr">
        <is>
          <t>2026-10-01</t>
        </is>
      </c>
      <c r="V167" s="2" t="inlineStr">
        <is>
          <t>m.sato@example.com</t>
        </is>
      </c>
      <c r="W167" s="2" t="str">
        <f>IF(E167&lt;&gt;"", E167, D167)</f>
        <v>Marketing Manager</v>
      </c>
      <c r="X167" s="6" t="str">
        <f>IF(COUNTBLANK(K167:M167)&gt;0, "INCOMPLETE", "")</f>
        <v/>
      </c>
      <c r="Y167" s="2" t="str">
        <f>B167&amp;" "&amp;C167</f>
        <v>Mira Sato</v>
      </c>
    </row>
    <row r="168">
      <c r="A168" s="2" t="inlineStr">
        <is>
          <t>E-1256</t>
        </is>
      </c>
      <c r="B168" s="2" t="inlineStr">
        <is>
          <t>Sven</t>
        </is>
      </c>
      <c r="C168" s="2" t="inlineStr">
        <is>
          <t>Novak</t>
        </is>
      </c>
      <c r="D168" s="2" t="inlineStr">
        <is>
          <t>Recruiter</t>
        </is>
      </c>
      <c r="E168" s="2" t="n"/>
      <c r="F168" s="2" t="inlineStr">
        <is>
          <t>People Ops</t>
        </is>
      </c>
      <c r="G168" s="2" t="inlineStr">
        <is>
          <t>Yasmin Odeh</t>
        </is>
      </c>
      <c r="H168" s="2" t="inlineStr">
        <is>
          <t>y.odeh@example.com</t>
        </is>
      </c>
      <c r="I168" s="2" t="inlineStr">
        <is>
          <t>2026 Annual</t>
        </is>
      </c>
      <c r="J168" s="2" t="inlineStr">
        <is>
          <t>2019-04-24</t>
        </is>
      </c>
      <c r="K168" s="3" t="n">
        <v>2.5</v>
      </c>
      <c r="L168" s="3" t="n">
        <v>2.5</v>
      </c>
      <c r="M168" s="3" t="n">
        <v>3.5</v>
      </c>
      <c r="N168" s="3">
        <f>ROUND(K168*0.4 + L168*0.35 + M168*0.25, 1)</f>
        <v>2.8</v>
      </c>
      <c r="O168" s="3" t="n">
        <v>3.5</v>
      </c>
      <c r="P168" s="2" t="inlineStr">
        <is>
          <t>Collaboration with the adjacent team improved markedly after the March process change.</t>
        </is>
      </c>
      <c r="Q168" s="2" t="inlineStr">
        <is>
          <t>Mentor one new team member through onboarding.</t>
        </is>
      </c>
      <c r="R168" s="4" t="n">
        <v>87300</v>
      </c>
      <c r="S168" s="5" t="n">
        <v>0.025</v>
      </c>
      <c r="T168" s="4">
        <f>ROUND(R168*(1+S168), -2)</f>
        <v>89500</v>
      </c>
      <c r="U168" s="2" t="inlineStr">
        <is>
          <t>2026-10-01</t>
        </is>
      </c>
      <c r="V168" s="2" t="inlineStr">
        <is>
          <t>s.novak@example.com</t>
        </is>
      </c>
      <c r="W168" s="2" t="str">
        <f>IF(E168&lt;&gt;"", E168, D168)</f>
        <v>Recruiter</v>
      </c>
      <c r="X168" s="6" t="str">
        <f>IF(COUNTBLANK(K168:M168)&gt;0, "INCOMPLETE", "")</f>
        <v/>
      </c>
      <c r="Y168" s="2" t="str">
        <f>B168&amp;" "&amp;C168</f>
        <v>Sven Novak</v>
      </c>
    </row>
    <row r="169">
      <c r="A169" s="2" t="inlineStr">
        <is>
          <t>E-1257</t>
        </is>
      </c>
      <c r="B169" s="2" t="inlineStr">
        <is>
          <t>Alicia</t>
        </is>
      </c>
      <c r="C169" s="2" t="inlineStr">
        <is>
          <t>Fischer</t>
        </is>
      </c>
      <c r="D169" s="2" t="inlineStr">
        <is>
          <t>Product Analyst</t>
        </is>
      </c>
      <c r="E169" s="2" t="n"/>
      <c r="F169" s="2" t="inlineStr">
        <is>
          <t>Product</t>
        </is>
      </c>
      <c r="G169" s="2" t="inlineStr">
        <is>
          <t>Tobias Krüger</t>
        </is>
      </c>
      <c r="H169" s="2" t="inlineStr">
        <is>
          <t>t.krüger@example.com</t>
        </is>
      </c>
      <c r="I169" s="2" t="inlineStr">
        <is>
          <t>2026 Annual</t>
        </is>
      </c>
      <c r="J169" s="2" t="inlineStr">
        <is>
          <t>2019-07-15</t>
        </is>
      </c>
      <c r="K169" s="3" t="n">
        <v>4.5</v>
      </c>
      <c r="L169" s="3" t="n">
        <v>3</v>
      </c>
      <c r="M169" s="3" t="n">
        <v>3.5</v>
      </c>
      <c r="N169" s="3">
        <f>ROUND(K169*0.4 + L169*0.35 + M169*0.25, 1)</f>
        <v>3.7</v>
      </c>
      <c r="O169" s="3" t="n">
        <v>3</v>
      </c>
      <c r="P169" s="2" t="inlineStr">
        <is>
          <t>Results dipped mid-cycle during the system migration and recovered fully by June.</t>
        </is>
      </c>
      <c r="Q169" s="2" t="inlineStr">
        <is>
          <t>Build the documentation set for the two most escalated topics.</t>
        </is>
      </c>
      <c r="R169" s="4" t="n">
        <v>113600</v>
      </c>
      <c r="S169" s="5" t="n">
        <v>0.06</v>
      </c>
      <c r="T169" s="4">
        <f>ROUND(R169*(1+S169), -2)</f>
        <v>120400</v>
      </c>
      <c r="U169" s="2" t="inlineStr">
        <is>
          <t>2026-10-01</t>
        </is>
      </c>
      <c r="V169" s="2" t="inlineStr">
        <is>
          <t>al.fischer@example.com</t>
        </is>
      </c>
      <c r="W169" s="2" t="str">
        <f>IF(E169&lt;&gt;"", E169, D169)</f>
        <v>Product Analyst</v>
      </c>
      <c r="X169" s="6" t="str">
        <f>IF(COUNTBLANK(K169:M169)&gt;0, "INCOMPLETE", "")</f>
        <v/>
      </c>
      <c r="Y169" s="2" t="str">
        <f>B169&amp;" "&amp;C169</f>
        <v>Alicia Fischer</v>
      </c>
    </row>
    <row r="170">
      <c r="A170" s="2" t="inlineStr">
        <is>
          <t>E-1258</t>
        </is>
      </c>
      <c r="B170" s="2" t="inlineStr">
        <is>
          <t>Noah</t>
        </is>
      </c>
      <c r="C170" s="2" t="inlineStr">
        <is>
          <t>Jensen</t>
        </is>
      </c>
      <c r="D170" s="2" t="inlineStr">
        <is>
          <t>Logistics Planner</t>
        </is>
      </c>
      <c r="E170" s="2" t="n"/>
      <c r="F170" s="2" t="inlineStr">
        <is>
          <t>Logistics</t>
        </is>
      </c>
      <c r="G170" s="2" t="inlineStr">
        <is>
          <t>Grace Liu</t>
        </is>
      </c>
      <c r="H170" s="2" t="inlineStr">
        <is>
          <t>g.liu@example.com</t>
        </is>
      </c>
      <c r="I170" s="2" t="inlineStr">
        <is>
          <t>2026 Annual</t>
        </is>
      </c>
      <c r="J170" s="2" t="inlineStr">
        <is>
          <t>2024-01-03</t>
        </is>
      </c>
      <c r="K170" s="3" t="n">
        <v>4</v>
      </c>
      <c r="L170" s="3" t="n">
        <v>3.5</v>
      </c>
      <c r="M170" s="3" t="n">
        <v>2.5</v>
      </c>
      <c r="N170" s="3">
        <f>ROUND(K170*0.4 + L170*0.35 + M170*0.25, 1)</f>
        <v>3.5</v>
      </c>
      <c r="O170" s="3" t="n">
        <v>2.5</v>
      </c>
      <c r="P170" s="2" t="inlineStr">
        <is>
          <t>Consistently reliable on the core queue; took ownership of two escalations that would otherwise have reached management.</t>
        </is>
      </c>
      <c r="Q170" s="2" t="inlineStr">
        <is>
          <t>Lead one cross-team project end to end in the next cycle.</t>
        </is>
      </c>
      <c r="R170" s="4" t="n">
        <v>125600</v>
      </c>
      <c r="S170" s="5" t="n">
        <v>0.02</v>
      </c>
      <c r="T170" s="4">
        <f>ROUND(R170*(1+S170), -2)</f>
        <v>128100</v>
      </c>
      <c r="U170" s="2" t="inlineStr">
        <is>
          <t>2026-10-01</t>
        </is>
      </c>
      <c r="V170" s="2" t="inlineStr">
        <is>
          <t>n.jensen@example.com</t>
        </is>
      </c>
      <c r="W170" s="2" t="str">
        <f>IF(E170&lt;&gt;"", E170, D170)</f>
        <v>Logistics Planner</v>
      </c>
      <c r="X170" s="6" t="str">
        <f>IF(COUNTBLANK(K170:M170)&gt;0, "INCOMPLETE", "")</f>
        <v/>
      </c>
      <c r="Y170" s="2" t="str">
        <f>B170&amp;" "&amp;C170</f>
        <v>Noah Jensen</v>
      </c>
    </row>
    <row r="171">
      <c r="A171" s="2" t="inlineStr">
        <is>
          <t>E-1259</t>
        </is>
      </c>
      <c r="B171" s="2" t="inlineStr">
        <is>
          <t>Chiara</t>
        </is>
      </c>
      <c r="C171" s="2" t="inlineStr">
        <is>
          <t>Grimaldi</t>
        </is>
      </c>
      <c r="D171" s="2" t="inlineStr">
        <is>
          <t>Quality Inspector</t>
        </is>
      </c>
      <c r="E171" s="2" t="n"/>
      <c r="F171" s="2" t="inlineStr">
        <is>
          <t>Quality</t>
        </is>
      </c>
      <c r="G171" s="2" t="inlineStr">
        <is>
          <t>Andrés Peña</t>
        </is>
      </c>
      <c r="H171" s="2" t="inlineStr">
        <is>
          <t>a.peña@example.com</t>
        </is>
      </c>
      <c r="I171" s="2" t="inlineStr">
        <is>
          <t>2026 Annual</t>
        </is>
      </c>
      <c r="J171" s="2" t="inlineStr">
        <is>
          <t>2025-05-04</t>
        </is>
      </c>
      <c r="K171" s="3" t="n">
        <v>2.5</v>
      </c>
      <c r="L171" s="3" t="n">
        <v>3</v>
      </c>
      <c r="M171" s="3" t="n">
        <v>3.5</v>
      </c>
      <c r="N171" s="3">
        <f>ROUND(K171*0.4 + L171*0.35 + M171*0.25, 1)</f>
        <v>2.9</v>
      </c>
      <c r="O171" s="3" t="n">
        <v>3</v>
      </c>
      <c r="P171" s="2" t="inlineStr">
        <is>
          <t>Solid, steady contribution; growth area is initiative on ambiguous tasks.</t>
        </is>
      </c>
      <c r="Q171" s="2" t="inlineStr">
        <is>
          <t>Own the weekly metrics review and present monthly to the department.</t>
        </is>
      </c>
      <c r="R171" s="4" t="n">
        <v>60400</v>
      </c>
      <c r="S171" s="5" t="n">
        <v>0.045</v>
      </c>
      <c r="T171" s="4">
        <f>ROUND(R171*(1+S171), -2)</f>
        <v>63100</v>
      </c>
      <c r="U171" s="2" t="inlineStr">
        <is>
          <t>2026-10-01</t>
        </is>
      </c>
      <c r="V171" s="2" t="inlineStr">
        <is>
          <t>c.grimaldi@example.com</t>
        </is>
      </c>
      <c r="W171" s="2" t="str">
        <f>IF(E171&lt;&gt;"", E171, D171)</f>
        <v>Quality Inspector</v>
      </c>
      <c r="X171" s="6" t="str">
        <f>IF(COUNTBLANK(K171:M171)&gt;0, "INCOMPLETE", "")</f>
        <v/>
      </c>
      <c r="Y171" s="2" t="str">
        <f>B171&amp;" "&amp;C171</f>
        <v>Chiara Grimaldi</v>
      </c>
    </row>
    <row r="172">
      <c r="A172" s="2" t="inlineStr">
        <is>
          <t>E-1260</t>
        </is>
      </c>
      <c r="B172" s="2" t="inlineStr">
        <is>
          <t>Ivan</t>
        </is>
      </c>
      <c r="C172" s="2" t="inlineStr">
        <is>
          <t>Lang</t>
        </is>
      </c>
      <c r="D172" s="2" t="inlineStr">
        <is>
          <t>Senior Support Engineer</t>
        </is>
      </c>
      <c r="E172" s="2" t="n"/>
      <c r="F172" s="2" t="inlineStr">
        <is>
          <t>Customer Support</t>
        </is>
      </c>
      <c r="G172" s="2" t="inlineStr">
        <is>
          <t>Marta Wojcik</t>
        </is>
      </c>
      <c r="H172" s="2" t="inlineStr">
        <is>
          <t>m.wojcik@example.com</t>
        </is>
      </c>
      <c r="I172" s="2" t="inlineStr">
        <is>
          <t>2026 Annual</t>
        </is>
      </c>
      <c r="J172" s="2" t="inlineStr">
        <is>
          <t>2022-04-10</t>
        </is>
      </c>
      <c r="K172" s="3" t="n">
        <v>4.5</v>
      </c>
      <c r="L172" s="3" t="n">
        <v>3.5</v>
      </c>
      <c r="M172" s="3" t="n">
        <v>4</v>
      </c>
      <c r="N172" s="3">
        <f>ROUND(K172*0.4 + L172*0.35 + M172*0.25, 1)</f>
        <v>4.0</v>
      </c>
      <c r="O172" s="3" t="n">
        <v>3.5</v>
      </c>
      <c r="P172" s="2" t="inlineStr">
        <is>
          <t>Handled the vendor transition with minimal disruption and documented the new process well.</t>
        </is>
      </c>
      <c r="Q172" s="2" t="inlineStr">
        <is>
          <t>Rotate through the adjacent team for four weeks to broaden context.</t>
        </is>
      </c>
      <c r="R172" s="4" t="n">
        <v>102600</v>
      </c>
      <c r="S172" s="5" t="n">
        <v>0.045</v>
      </c>
      <c r="T172" s="4">
        <f>ROUND(R172*(1+S172), -2)</f>
        <v>107200</v>
      </c>
      <c r="U172" s="2" t="inlineStr">
        <is>
          <t>2026-10-01</t>
        </is>
      </c>
      <c r="V172" s="2" t="inlineStr">
        <is>
          <t>i.lang@example.com</t>
        </is>
      </c>
      <c r="W172" s="2" t="str">
        <f>IF(E172&lt;&gt;"", E172, D172)</f>
        <v>Senior Support Engineer</v>
      </c>
      <c r="X172" s="6" t="str">
        <f>IF(COUNTBLANK(K172:M172)&gt;0, "INCOMPLETE", "")</f>
        <v/>
      </c>
      <c r="Y172" s="2" t="str">
        <f>B172&amp;" "&amp;C172</f>
        <v>Ivan Lang</v>
      </c>
    </row>
    <row r="173">
      <c r="A173" s="2" t="inlineStr">
        <is>
          <t>E-1261</t>
        </is>
      </c>
      <c r="B173" s="2" t="inlineStr">
        <is>
          <t>Rosa</t>
        </is>
      </c>
      <c r="C173" s="2" t="inlineStr">
        <is>
          <t>Haddad</t>
        </is>
      </c>
      <c r="D173" s="2" t="inlineStr">
        <is>
          <t>Software Engineer</t>
        </is>
      </c>
      <c r="E173" s="2" t="n"/>
      <c r="F173" s="2" t="inlineStr">
        <is>
          <t>Engineering</t>
        </is>
      </c>
      <c r="G173" s="2" t="inlineStr">
        <is>
          <t>Henry Ashcroft</t>
        </is>
      </c>
      <c r="H173" s="2" t="inlineStr">
        <is>
          <t>h.ashcroft@example.com</t>
        </is>
      </c>
      <c r="I173" s="2" t="inlineStr">
        <is>
          <t>2026 Annual</t>
        </is>
      </c>
      <c r="J173" s="2" t="inlineStr">
        <is>
          <t>2025-08-21</t>
        </is>
      </c>
      <c r="K173" s="3" t="n">
        <v>3.5</v>
      </c>
      <c r="L173" s="3" t="n">
        <v>3</v>
      </c>
      <c r="M173" s="3" t="n">
        <v>5</v>
      </c>
      <c r="N173" s="3">
        <f>ROUND(K173*0.4 + L173*0.35 + M173*0.25, 1)</f>
        <v>3.7</v>
      </c>
      <c r="O173" s="3" t="n">
        <v>3</v>
      </c>
      <c r="P173" s="2" t="inlineStr">
        <is>
          <t>Quality of written work is a standout; verbal updates in cross-team settings need the same structure.</t>
        </is>
      </c>
      <c r="Q173" s="2" t="inlineStr">
        <is>
          <t>Complete the advanced product certification by Q1.</t>
        </is>
      </c>
      <c r="R173" s="4" t="n">
        <v>84600</v>
      </c>
      <c r="S173" s="5" t="n">
        <v>0.03</v>
      </c>
      <c r="T173" s="4">
        <f>ROUND(R173*(1+S173), -2)</f>
        <v>87100</v>
      </c>
      <c r="U173" s="2" t="inlineStr">
        <is>
          <t>2026-10-01</t>
        </is>
      </c>
      <c r="V173" s="2" t="inlineStr">
        <is>
          <t>r.haddad@example.com</t>
        </is>
      </c>
      <c r="W173" s="2" t="str">
        <f>IF(E173&lt;&gt;"", E173, D173)</f>
        <v>Software Engineer</v>
      </c>
      <c r="X173" s="6" t="str">
        <f>IF(COUNTBLANK(K173:M173)&gt;0, "INCOMPLETE", "")</f>
        <v/>
      </c>
      <c r="Y173" s="2" t="str">
        <f>B173&amp;" "&amp;C173</f>
        <v>Rosa Haddad</v>
      </c>
    </row>
    <row r="174">
      <c r="A174" s="2" t="inlineStr">
        <is>
          <t>E-1262</t>
        </is>
      </c>
      <c r="B174" s="2" t="inlineStr">
        <is>
          <t>Liam</t>
        </is>
      </c>
      <c r="C174" s="2" t="inlineStr">
        <is>
          <t>Adeyemi</t>
        </is>
      </c>
      <c r="D174" s="2" t="inlineStr">
        <is>
          <t>Sales Development Rep</t>
        </is>
      </c>
      <c r="E174" s="2" t="n"/>
      <c r="F174" s="2" t="inlineStr">
        <is>
          <t>Sales</t>
        </is>
      </c>
      <c r="G174" s="2" t="inlineStr">
        <is>
          <t>Leila Kazemi</t>
        </is>
      </c>
      <c r="H174" s="2" t="inlineStr">
        <is>
          <t>l.kazemi@example.com</t>
        </is>
      </c>
      <c r="I174" s="2" t="inlineStr">
        <is>
          <t>2026 Annual</t>
        </is>
      </c>
      <c r="J174" s="2" t="inlineStr">
        <is>
          <t>2019-08-20</t>
        </is>
      </c>
      <c r="K174" s="3" t="n">
        <v>3.5</v>
      </c>
      <c r="L174" s="3" t="n">
        <v>4</v>
      </c>
      <c r="M174" s="3" t="n">
        <v>2.5</v>
      </c>
      <c r="N174" s="3">
        <f>ROUND(K174*0.4 + L174*0.35 + M174*0.25, 1)</f>
        <v>3.4</v>
      </c>
      <c r="O174" s="3" t="n">
        <v>3.5</v>
      </c>
      <c r="P174" s="2" t="inlineStr">
        <is>
          <t>Peer feedback highlights patience and clarity when unblocking newer colleagues.</t>
        </is>
      </c>
      <c r="Q174" s="2" t="inlineStr">
        <is>
          <t>Reduce average handling time by 10 percent without a quality drop.</t>
        </is>
      </c>
      <c r="R174" s="4" t="n">
        <v>110300</v>
      </c>
      <c r="S174" s="5" t="n">
        <v>0.025</v>
      </c>
      <c r="T174" s="4">
        <f>ROUND(R174*(1+S174), -2)</f>
        <v>113100</v>
      </c>
      <c r="U174" s="2" t="inlineStr">
        <is>
          <t>2026-10-01</t>
        </is>
      </c>
      <c r="V174" s="2" t="inlineStr">
        <is>
          <t>l.adeyemi@example.com</t>
        </is>
      </c>
      <c r="W174" s="2" t="str">
        <f>IF(E174&lt;&gt;"", E174, D174)</f>
        <v>Sales Development Rep</v>
      </c>
      <c r="X174" s="6" t="str">
        <f>IF(COUNTBLANK(K174:M174)&gt;0, "INCOMPLETE", "")</f>
        <v/>
      </c>
      <c r="Y174" s="2" t="str">
        <f>B174&amp;" "&amp;C174</f>
        <v>Liam Adeyemi</v>
      </c>
    </row>
    <row r="175">
      <c r="A175" s="2" t="inlineStr">
        <is>
          <t>E-1263</t>
        </is>
      </c>
      <c r="B175" s="2" t="inlineStr">
        <is>
          <t>Anika</t>
        </is>
      </c>
      <c r="C175" s="2" t="inlineStr">
        <is>
          <t>Costa</t>
        </is>
      </c>
      <c r="D175" s="2" t="inlineStr">
        <is>
          <t>Senior Accountant</t>
        </is>
      </c>
      <c r="E175" s="2" t="n"/>
      <c r="F175" s="2" t="inlineStr">
        <is>
          <t>Finance</t>
        </is>
      </c>
      <c r="G175" s="2" t="inlineStr">
        <is>
          <t>Oskar Lund</t>
        </is>
      </c>
      <c r="H175" s="2" t="inlineStr">
        <is>
          <t>o.lund@example.com</t>
        </is>
      </c>
      <c r="I175" s="2" t="inlineStr">
        <is>
          <t>2026 Annual</t>
        </is>
      </c>
      <c r="J175" s="2" t="inlineStr">
        <is>
          <t>2022-01-25</t>
        </is>
      </c>
      <c r="K175" s="3" t="n">
        <v>3.5</v>
      </c>
      <c r="L175" s="3" t="n">
        <v>3.5</v>
      </c>
      <c r="M175" s="3" t="n">
        <v>3</v>
      </c>
      <c r="N175" s="3">
        <f>ROUND(K175*0.4 + L175*0.35 + M175*0.25, 1)</f>
        <v>3.4</v>
      </c>
      <c r="O175" s="3" t="n">
        <v>3</v>
      </c>
      <c r="P175" s="2" t="inlineStr">
        <is>
          <t>Strong quarter for delivery; the next step is delegating earlier instead of absorbing overflow personally.</t>
        </is>
      </c>
      <c r="Q175" s="2" t="inlineStr">
        <is>
          <t>Present one improvement proposal per quarter to the leadership round.</t>
        </is>
      </c>
      <c r="R175" s="4" t="n">
        <v>112000</v>
      </c>
      <c r="S175" s="5" t="n">
        <v>0.02</v>
      </c>
      <c r="T175" s="4">
        <f>ROUND(R175*(1+S175), -2)</f>
        <v>114200</v>
      </c>
      <c r="U175" s="2" t="inlineStr">
        <is>
          <t>2026-10-01</t>
        </is>
      </c>
      <c r="V175" s="2" t="inlineStr">
        <is>
          <t>an.costa@example.com</t>
        </is>
      </c>
      <c r="W175" s="2" t="str">
        <f>IF(E175&lt;&gt;"", E175, D175)</f>
        <v>Senior Accountant</v>
      </c>
      <c r="X175" s="6" t="str">
        <f>IF(COUNTBLANK(K175:M175)&gt;0, "INCOMPLETE", "")</f>
        <v/>
      </c>
      <c r="Y175" s="2" t="str">
        <f>B175&amp;" "&amp;C175</f>
        <v>Anika Costa</v>
      </c>
    </row>
    <row r="176">
      <c r="A176" s="2" t="inlineStr">
        <is>
          <t>E-1264</t>
        </is>
      </c>
      <c r="B176" s="2" t="inlineStr">
        <is>
          <t>Diego</t>
        </is>
      </c>
      <c r="C176" s="2" t="inlineStr">
        <is>
          <t>Olsen</t>
        </is>
      </c>
      <c r="D176" s="2" t="inlineStr">
        <is>
          <t>Operations Coordinator</t>
        </is>
      </c>
      <c r="E176" s="2" t="n"/>
      <c r="F176" s="2" t="inlineStr">
        <is>
          <t>Operations</t>
        </is>
      </c>
      <c r="G176" s="2" t="inlineStr">
        <is>
          <t>Renata Bianchi</t>
        </is>
      </c>
      <c r="H176" s="2" t="inlineStr">
        <is>
          <t>r.bianchi@example.com</t>
        </is>
      </c>
      <c r="I176" s="2" t="inlineStr">
        <is>
          <t>2026 Annual</t>
        </is>
      </c>
      <c r="J176" s="2" t="inlineStr">
        <is>
          <t>2025-05-03</t>
        </is>
      </c>
      <c r="K176" s="3" t="n">
        <v>2.5</v>
      </c>
      <c r="L176" s="3" t="n">
        <v>1.5</v>
      </c>
      <c r="M176" s="3" t="n">
        <v>2.5</v>
      </c>
      <c r="N176" s="3">
        <f>ROUND(K176*0.4 + L176*0.35 + M176*0.25, 1)</f>
        <v>2.2</v>
      </c>
      <c r="O176" s="3" t="n">
        <v>2.5</v>
      </c>
      <c r="P176" s="2" t="inlineStr">
        <is>
          <t>Ramped faster than expected and is already covering the harder half of the queue.</t>
        </is>
      </c>
      <c r="Q176" s="2" t="inlineStr">
        <is>
          <t>Mentor one new team member through onboarding.</t>
        </is>
      </c>
      <c r="R176" s="4" t="n">
        <v>97900</v>
      </c>
      <c r="S176" s="5" t="n">
        <v>0.045</v>
      </c>
      <c r="T176" s="4">
        <f>ROUND(R176*(1+S176), -2)</f>
        <v>102300</v>
      </c>
      <c r="U176" s="2" t="inlineStr">
        <is>
          <t>2026-10-01</t>
        </is>
      </c>
      <c r="V176" s="2" t="inlineStr">
        <is>
          <t>d.olsen@example.com</t>
        </is>
      </c>
      <c r="W176" s="2" t="str">
        <f>IF(E176&lt;&gt;"", E176, D176)</f>
        <v>Operations Coordinator</v>
      </c>
      <c r="X176" s="6" t="str">
        <f>IF(COUNTBLANK(K176:M176)&gt;0, "INCOMPLETE", "")</f>
        <v/>
      </c>
      <c r="Y176" s="2" t="str">
        <f>B176&amp;" "&amp;C176</f>
        <v>Diego Olsen</v>
      </c>
    </row>
    <row r="177">
      <c r="A177" s="2" t="inlineStr">
        <is>
          <t>E-1265</t>
        </is>
      </c>
      <c r="B177" s="2" t="inlineStr">
        <is>
          <t>Maja</t>
        </is>
      </c>
      <c r="C177" s="2" t="inlineStr">
        <is>
          <t>Castro</t>
        </is>
      </c>
      <c r="D177" s="2" t="inlineStr">
        <is>
          <t>Content Specialist</t>
        </is>
      </c>
      <c r="E177" s="2" t="n"/>
      <c r="F177" s="2" t="inlineStr">
        <is>
          <t>Marketing</t>
        </is>
      </c>
      <c r="G177" s="2" t="inlineStr">
        <is>
          <t>Paul Nkemelu</t>
        </is>
      </c>
      <c r="H177" s="2" t="inlineStr">
        <is>
          <t>p.nkemelu@example.com</t>
        </is>
      </c>
      <c r="I177" s="2" t="inlineStr">
        <is>
          <t>2026 Annual</t>
        </is>
      </c>
      <c r="J177" s="2" t="inlineStr">
        <is>
          <t>2021-03-14</t>
        </is>
      </c>
      <c r="K177" s="3" t="n">
        <v>3.5</v>
      </c>
      <c r="L177" s="3" t="n">
        <v>3.5</v>
      </c>
      <c r="M177" s="3" t="n">
        <v>3.5</v>
      </c>
      <c r="N177" s="3">
        <f>ROUND(K177*0.4 + L177*0.35 + M177*0.25, 1)</f>
        <v>3.5</v>
      </c>
      <c r="O177" s="3" t="n">
        <v>3</v>
      </c>
      <c r="P177" s="2" t="inlineStr">
        <is>
          <t>A dependable closer; forecasting accuracy improved every month this cycle.</t>
        </is>
      </c>
      <c r="Q177" s="2" t="inlineStr">
        <is>
          <t>Build the documentation set for the two most escalated topics.</t>
        </is>
      </c>
      <c r="R177" s="4" t="n">
        <v>83200</v>
      </c>
      <c r="S177" s="5" t="n">
        <v>0.06</v>
      </c>
      <c r="T177" s="4">
        <f>ROUND(R177*(1+S177), -2)</f>
        <v>88200</v>
      </c>
      <c r="U177" s="2" t="inlineStr">
        <is>
          <t>2026-10-01</t>
        </is>
      </c>
      <c r="V177" s="2" t="inlineStr">
        <is>
          <t>m.castro@example.com</t>
        </is>
      </c>
      <c r="W177" s="2" t="str">
        <f>IF(E177&lt;&gt;"", E177, D177)</f>
        <v>Content Specialist</v>
      </c>
      <c r="X177" s="6" t="str">
        <f>IF(COUNTBLANK(K177:M177)&gt;0, "INCOMPLETE", "")</f>
        <v/>
      </c>
      <c r="Y177" s="2" t="str">
        <f>B177&amp;" "&amp;C177</f>
        <v>Maja Castro</v>
      </c>
    </row>
    <row r="178">
      <c r="A178" s="2" t="inlineStr">
        <is>
          <t>E-1266</t>
        </is>
      </c>
      <c r="B178" s="2" t="inlineStr">
        <is>
          <t>Kofi</t>
        </is>
      </c>
      <c r="C178" s="2" t="inlineStr">
        <is>
          <t>Bergström</t>
        </is>
      </c>
      <c r="D178" s="2" t="inlineStr">
        <is>
          <t>People Ops Specialist</t>
        </is>
      </c>
      <c r="E178" s="2" t="n"/>
      <c r="F178" s="2" t="inlineStr">
        <is>
          <t>People Ops</t>
        </is>
      </c>
      <c r="G178" s="2" t="inlineStr">
        <is>
          <t>Ida Sørensen</t>
        </is>
      </c>
      <c r="H178" s="2" t="inlineStr">
        <is>
          <t>i.sørensen@example.com</t>
        </is>
      </c>
      <c r="I178" s="2" t="inlineStr">
        <is>
          <t>2026 Annual</t>
        </is>
      </c>
      <c r="J178" s="2" t="inlineStr">
        <is>
          <t>2022-04-06</t>
        </is>
      </c>
      <c r="K178" s="3" t="n">
        <v>3.5</v>
      </c>
      <c r="L178" s="3" t="n">
        <v>1.5</v>
      </c>
      <c r="M178" s="3" t="n">
        <v>3.5</v>
      </c>
      <c r="N178" s="3">
        <f>ROUND(K178*0.4 + L178*0.35 + M178*0.25, 1)</f>
        <v>2.8</v>
      </c>
      <c r="O178" s="3" t="n">
        <v>3.5</v>
      </c>
      <c r="P178" s="2" t="inlineStr">
        <is>
          <t>Exceeded the target on every measurable line; watch for overcommitment in Q4.</t>
        </is>
      </c>
      <c r="Q178" s="2" t="inlineStr">
        <is>
          <t>Lead one cross-team project end to end in the next cycle.</t>
        </is>
      </c>
      <c r="R178" s="4" t="n">
        <v>83600</v>
      </c>
      <c r="S178" s="5" t="n">
        <v>0.06</v>
      </c>
      <c r="T178" s="4">
        <f>ROUND(R178*(1+S178), -2)</f>
        <v>88600</v>
      </c>
      <c r="U178" s="2" t="inlineStr">
        <is>
          <t>2026-10-01</t>
        </is>
      </c>
      <c r="V178" s="2" t="inlineStr">
        <is>
          <t>k.bergström@example.com</t>
        </is>
      </c>
      <c r="W178" s="2" t="str">
        <f>IF(E178&lt;&gt;"", E178, D178)</f>
        <v>People Ops Specialist</v>
      </c>
      <c r="X178" s="6" t="str">
        <f>IF(COUNTBLANK(K178:M178)&gt;0, "INCOMPLETE", "")</f>
        <v/>
      </c>
      <c r="Y178" s="2" t="str">
        <f>B178&amp;" "&amp;C178</f>
        <v>Kofi Bergström</v>
      </c>
    </row>
    <row r="179">
      <c r="A179" s="2" t="inlineStr">
        <is>
          <t>E-1267</t>
        </is>
      </c>
      <c r="B179" s="2" t="inlineStr">
        <is>
          <t>Elif</t>
        </is>
      </c>
      <c r="C179" s="2" t="inlineStr">
        <is>
          <t>Petrov</t>
        </is>
      </c>
      <c r="D179" s="2" t="inlineStr">
        <is>
          <t>Product Manager</t>
        </is>
      </c>
      <c r="E179" s="2" t="n"/>
      <c r="F179" s="2" t="inlineStr">
        <is>
          <t>Product</t>
        </is>
      </c>
      <c r="G179" s="2" t="inlineStr">
        <is>
          <t>Victor Hale</t>
        </is>
      </c>
      <c r="H179" s="2" t="inlineStr">
        <is>
          <t>v.hale@example.com</t>
        </is>
      </c>
      <c r="I179" s="2" t="inlineStr">
        <is>
          <t>2026 Annual</t>
        </is>
      </c>
      <c r="J179" s="2" t="inlineStr">
        <is>
          <t>2025-07-20</t>
        </is>
      </c>
      <c r="K179" s="3" t="n">
        <v>3.5</v>
      </c>
      <c r="L179" s="3" t="n">
        <v>4</v>
      </c>
      <c r="M179" s="3" t="n">
        <v>3.5</v>
      </c>
      <c r="N179" s="3">
        <f>ROUND(K179*0.4 + L179*0.35 + M179*0.25, 1)</f>
        <v>3.7</v>
      </c>
      <c r="O179" s="3" t="n">
        <v>4</v>
      </c>
      <c r="P179" s="2" t="inlineStr">
        <is>
          <t>Technical depth is excellent; the development goal targets broader ownership.</t>
        </is>
      </c>
      <c r="Q179" s="2" t="inlineStr">
        <is>
          <t>Own the weekly metrics review and present monthly to the department.</t>
        </is>
      </c>
      <c r="R179" s="4" t="n">
        <v>86100</v>
      </c>
      <c r="S179" s="5" t="n">
        <v>0.025</v>
      </c>
      <c r="T179" s="4">
        <f>ROUND(R179*(1+S179), -2)</f>
        <v>88300</v>
      </c>
      <c r="U179" s="2" t="inlineStr">
        <is>
          <t>2026-10-01</t>
        </is>
      </c>
      <c r="V179" s="2" t="inlineStr">
        <is>
          <t>e.petrov@example.com</t>
        </is>
      </c>
      <c r="W179" s="2" t="str">
        <f>IF(E179&lt;&gt;"", E179, D179)</f>
        <v>Product Manager</v>
      </c>
      <c r="X179" s="6" t="str">
        <f>IF(COUNTBLANK(K179:M179)&gt;0, "INCOMPLETE", "")</f>
        <v/>
      </c>
      <c r="Y179" s="2" t="str">
        <f>B179&amp;" "&amp;C179</f>
        <v>Elif Petrov</v>
      </c>
    </row>
    <row r="180">
      <c r="A180" s="2" t="inlineStr">
        <is>
          <t>E-1268</t>
        </is>
      </c>
      <c r="B180" s="2" t="inlineStr">
        <is>
          <t>Jan</t>
        </is>
      </c>
      <c r="C180" s="2" t="inlineStr">
        <is>
          <t>Weber</t>
        </is>
      </c>
      <c r="D180" s="2" t="inlineStr">
        <is>
          <t>Warehouse Lead</t>
        </is>
      </c>
      <c r="E180" s="2" t="n"/>
      <c r="F180" s="2" t="inlineStr">
        <is>
          <t>Logistics</t>
        </is>
      </c>
      <c r="G180" s="2" t="inlineStr">
        <is>
          <t>Amara Diallo</t>
        </is>
      </c>
      <c r="H180" s="2" t="inlineStr">
        <is>
          <t>a.diallo@example.com</t>
        </is>
      </c>
      <c r="I180" s="2" t="inlineStr">
        <is>
          <t>2026 Annual</t>
        </is>
      </c>
      <c r="J180" s="2" t="inlineStr">
        <is>
          <t>2022-06-23</t>
        </is>
      </c>
      <c r="K180" s="3" t="n">
        <v>4</v>
      </c>
      <c r="L180" s="3" t="n">
        <v>4</v>
      </c>
      <c r="M180" s="3" t="n">
        <v>4</v>
      </c>
      <c r="N180" s="3">
        <f>ROUND(K180*0.4 + L180*0.35 + M180*0.25, 1)</f>
        <v>4.0</v>
      </c>
      <c r="O180" s="3" t="n">
        <v>3.5</v>
      </c>
      <c r="P180" s="2" t="inlineStr">
        <is>
          <t>Collaboration with the adjacent team improved markedly after the March process change.</t>
        </is>
      </c>
      <c r="Q180" s="2" t="inlineStr">
        <is>
          <t>Rotate through the adjacent team for four weeks to broaden context.</t>
        </is>
      </c>
      <c r="R180" s="4" t="n">
        <v>59800</v>
      </c>
      <c r="S180" s="5" t="n">
        <v>0.025</v>
      </c>
      <c r="T180" s="4">
        <f>ROUND(R180*(1+S180), -2)</f>
        <v>61300</v>
      </c>
      <c r="U180" s="2" t="inlineStr">
        <is>
          <t>2026-10-01</t>
        </is>
      </c>
      <c r="V180" s="2" t="inlineStr">
        <is>
          <t>ja.weber@example.com</t>
        </is>
      </c>
      <c r="W180" s="2" t="str">
        <f>IF(E180&lt;&gt;"", E180, D180)</f>
        <v>Warehouse Lead</v>
      </c>
      <c r="X180" s="6" t="str">
        <f>IF(COUNTBLANK(K180:M180)&gt;0, "INCOMPLETE", "")</f>
        <v/>
      </c>
      <c r="Y180" s="2" t="str">
        <f>B180&amp;" "&amp;C180</f>
        <v>Jan Weber</v>
      </c>
    </row>
    <row r="181">
      <c r="A181" s="2" t="inlineStr">
        <is>
          <t>E-1269</t>
        </is>
      </c>
      <c r="B181" s="2" t="inlineStr">
        <is>
          <t>Tessa</t>
        </is>
      </c>
      <c r="C181" s="2" t="inlineStr">
        <is>
          <t>Vargas</t>
        </is>
      </c>
      <c r="D181" s="2" t="inlineStr">
        <is>
          <t>Compliance Specialist</t>
        </is>
      </c>
      <c r="E181" s="2" t="n"/>
      <c r="F181" s="2" t="inlineStr">
        <is>
          <t>Quality</t>
        </is>
      </c>
      <c r="G181" s="2" t="inlineStr">
        <is>
          <t>Tom Becker</t>
        </is>
      </c>
      <c r="H181" s="2" t="inlineStr">
        <is>
          <t>t.becker@example.com</t>
        </is>
      </c>
      <c r="I181" s="2" t="inlineStr">
        <is>
          <t>2026 Annual</t>
        </is>
      </c>
      <c r="J181" s="2" t="inlineStr">
        <is>
          <t>2021-08-16</t>
        </is>
      </c>
      <c r="K181" s="3" t="n">
        <v>3.5</v>
      </c>
      <c r="L181" s="3" t="n">
        <v>5</v>
      </c>
      <c r="M181" s="3" t="n">
        <v>2.5</v>
      </c>
      <c r="N181" s="3">
        <f>ROUND(K181*0.4 + L181*0.35 + M181*0.25, 1)</f>
        <v>3.8</v>
      </c>
      <c r="O181" s="3" t="n">
        <v>3</v>
      </c>
      <c r="P181" s="2" t="inlineStr">
        <is>
          <t>Results dipped mid-cycle during the system migration and recovered fully by June.</t>
        </is>
      </c>
      <c r="Q181" s="2" t="inlineStr">
        <is>
          <t>Complete the advanced product certification by Q1.</t>
        </is>
      </c>
      <c r="R181" s="4" t="n">
        <v>63300</v>
      </c>
      <c r="S181" s="5" t="n">
        <v>0.045</v>
      </c>
      <c r="T181" s="4">
        <f>ROUND(R181*(1+S181), -2)</f>
        <v>66100</v>
      </c>
      <c r="U181" s="2" t="inlineStr">
        <is>
          <t>2026-10-01</t>
        </is>
      </c>
      <c r="V181" s="2" t="inlineStr">
        <is>
          <t>t.vargas@example.com</t>
        </is>
      </c>
      <c r="W181" s="2" t="str">
        <f>IF(E181&lt;&gt;"", E181, D181)</f>
        <v>Compliance Specialist</v>
      </c>
      <c r="X181" s="6" t="str">
        <f>IF(COUNTBLANK(K181:M181)&gt;0, "INCOMPLETE", "")</f>
        <v/>
      </c>
      <c r="Y181" s="2" t="str">
        <f>B181&amp;" "&amp;C181</f>
        <v>Tessa Vargas</v>
      </c>
    </row>
    <row r="182">
      <c r="A182" s="2" t="inlineStr">
        <is>
          <t>E-1270</t>
        </is>
      </c>
      <c r="B182" s="2" t="inlineStr">
        <is>
          <t>Jonas</t>
        </is>
      </c>
      <c r="C182" s="2" t="inlineStr">
        <is>
          <t>Nakamura</t>
        </is>
      </c>
      <c r="D182" s="2" t="inlineStr">
        <is>
          <t>Support Engineer</t>
        </is>
      </c>
      <c r="E182" s="2" t="n"/>
      <c r="F182" s="2" t="inlineStr">
        <is>
          <t>Customer Support</t>
        </is>
      </c>
      <c r="G182" s="2" t="inlineStr">
        <is>
          <t>Priya Nair</t>
        </is>
      </c>
      <c r="H182" s="2" t="inlineStr">
        <is>
          <t>p.nair@example.com</t>
        </is>
      </c>
      <c r="I182" s="2" t="inlineStr">
        <is>
          <t>2026 Annual</t>
        </is>
      </c>
      <c r="J182" s="2" t="inlineStr">
        <is>
          <t>2021-05-10</t>
        </is>
      </c>
      <c r="K182" s="3" t="n">
        <v>3</v>
      </c>
      <c r="L182" s="3" t="n">
        <v>2.5</v>
      </c>
      <c r="M182" s="3" t="n">
        <v>3</v>
      </c>
      <c r="N182" s="3">
        <f>ROUND(K182*0.4 + L182*0.35 + M182*0.25, 1)</f>
        <v>2.8</v>
      </c>
      <c r="O182" s="3" t="n">
        <v>4</v>
      </c>
      <c r="P182" s="2" t="inlineStr">
        <is>
          <t>Consistently reliable on the core queue; took ownership of two escalations that would otherwise have reached management.</t>
        </is>
      </c>
      <c r="Q182" s="2" t="inlineStr">
        <is>
          <t>Reduce average handling time by 10 percent without a quality drop.</t>
        </is>
      </c>
      <c r="R182" s="4" t="n">
        <v>104000</v>
      </c>
      <c r="S182" s="5" t="n">
        <v>0.03</v>
      </c>
      <c r="T182" s="4">
        <f>ROUND(R182*(1+S182), -2)</f>
        <v>107100</v>
      </c>
      <c r="U182" s="2" t="inlineStr">
        <is>
          <t>2026-10-01</t>
        </is>
      </c>
      <c r="V182" s="2" t="inlineStr">
        <is>
          <t>j.nakamura@example.com</t>
        </is>
      </c>
      <c r="W182" s="2" t="str">
        <f>IF(E182&lt;&gt;"", E182, D182)</f>
        <v>Support Engineer</v>
      </c>
      <c r="X182" s="6" t="str">
        <f>IF(COUNTBLANK(K182:M182)&gt;0, "INCOMPLETE", "")</f>
        <v/>
      </c>
      <c r="Y182" s="2" t="str">
        <f>B182&amp;" "&amp;C182</f>
        <v>Jonas Nakamura</v>
      </c>
    </row>
    <row r="183">
      <c r="A183" s="2" t="inlineStr">
        <is>
          <t>E-1271</t>
        </is>
      </c>
      <c r="B183" s="2" t="inlineStr">
        <is>
          <t>Aline</t>
        </is>
      </c>
      <c r="C183" s="2" t="inlineStr">
        <is>
          <t>Silva</t>
        </is>
      </c>
      <c r="D183" s="2" t="inlineStr">
        <is>
          <t>Senior Software Engineer</t>
        </is>
      </c>
      <c r="E183" s="2" t="n"/>
      <c r="F183" s="2" t="inlineStr">
        <is>
          <t>Engineering</t>
        </is>
      </c>
      <c r="G183" s="2" t="inlineStr">
        <is>
          <t>Robert Ellison</t>
        </is>
      </c>
      <c r="H183" s="2" t="inlineStr">
        <is>
          <t>r.ellison@example.com</t>
        </is>
      </c>
      <c r="I183" s="2" t="inlineStr">
        <is>
          <t>2026 Annual</t>
        </is>
      </c>
      <c r="J183" s="2" t="inlineStr">
        <is>
          <t>2025-07-11</t>
        </is>
      </c>
      <c r="K183" s="3" t="n">
        <v>3</v>
      </c>
      <c r="L183" s="3" t="n">
        <v>2.5</v>
      </c>
      <c r="M183" s="3" t="n">
        <v>2</v>
      </c>
      <c r="N183" s="3">
        <f>ROUND(K183*0.4 + L183*0.35 + M183*0.25, 1)</f>
        <v>2.6</v>
      </c>
      <c r="O183" s="3" t="n">
        <v>4</v>
      </c>
      <c r="P183" s="2" t="inlineStr">
        <is>
          <t>Solid, steady contribution; growth area is initiative on ambiguous tasks.</t>
        </is>
      </c>
      <c r="Q183" s="2" t="inlineStr">
        <is>
          <t>Present one improvement proposal per quarter to the leadership round.</t>
        </is>
      </c>
      <c r="R183" s="4" t="n">
        <v>127300</v>
      </c>
      <c r="S183" s="5" t="n">
        <v>0.03</v>
      </c>
      <c r="T183" s="4">
        <f>ROUND(R183*(1+S183), -2)</f>
        <v>131100</v>
      </c>
      <c r="U183" s="2" t="inlineStr">
        <is>
          <t>2026-10-01</t>
        </is>
      </c>
      <c r="V183" s="2" t="inlineStr">
        <is>
          <t>a.silva@example.com</t>
        </is>
      </c>
      <c r="W183" s="2" t="str">
        <f>IF(E183&lt;&gt;"", E183, D183)</f>
        <v>Senior Software Engineer</v>
      </c>
      <c r="X183" s="6" t="str">
        <f>IF(COUNTBLANK(K183:M183)&gt;0, "INCOMPLETE", "")</f>
        <v/>
      </c>
      <c r="Y183" s="2" t="str">
        <f>B183&amp;" "&amp;C183</f>
        <v>Aline Silva</v>
      </c>
    </row>
    <row r="184">
      <c r="A184" s="2" t="inlineStr">
        <is>
          <t>E-1272</t>
        </is>
      </c>
      <c r="B184" s="2" t="inlineStr">
        <is>
          <t>Carolin</t>
        </is>
      </c>
      <c r="C184" s="2" t="inlineStr">
        <is>
          <t>Sanchez</t>
        </is>
      </c>
      <c r="D184" s="2" t="inlineStr">
        <is>
          <t>Senior Account Executive</t>
        </is>
      </c>
      <c r="E184" s="2" t="n"/>
      <c r="F184" s="2" t="inlineStr">
        <is>
          <t>Sales</t>
        </is>
      </c>
      <c r="G184" s="2" t="inlineStr">
        <is>
          <t>Hana Suzuki</t>
        </is>
      </c>
      <c r="H184" s="2" t="inlineStr">
        <is>
          <t>h.suzuki@example.com</t>
        </is>
      </c>
      <c r="I184" s="2" t="inlineStr">
        <is>
          <t>2026 Annual</t>
        </is>
      </c>
      <c r="J184" s="2" t="inlineStr">
        <is>
          <t>2020-04-04</t>
        </is>
      </c>
      <c r="K184" s="3" t="n">
        <v>2.5</v>
      </c>
      <c r="L184" s="3" t="n">
        <v>2.5</v>
      </c>
      <c r="M184" s="3" t="n">
        <v>3.5</v>
      </c>
      <c r="N184" s="3">
        <f>ROUND(K184*0.4 + L184*0.35 + M184*0.25, 1)</f>
        <v>2.8</v>
      </c>
      <c r="O184" s="3" t="n">
        <v>4</v>
      </c>
      <c r="P184" s="2" t="inlineStr">
        <is>
          <t>Handled the vendor transition with minimal disruption and documented the new process well.</t>
        </is>
      </c>
      <c r="Q184" s="2" t="inlineStr">
        <is>
          <t>Mentor one new team member through onboarding.</t>
        </is>
      </c>
      <c r="R184" s="4" t="n">
        <v>70900</v>
      </c>
      <c r="S184" s="5" t="n">
        <v>0.045</v>
      </c>
      <c r="T184" s="4">
        <f>ROUND(R184*(1+S184), -2)</f>
        <v>74100</v>
      </c>
      <c r="U184" s="2" t="inlineStr">
        <is>
          <t>2026-10-01</t>
        </is>
      </c>
      <c r="V184" s="2" t="inlineStr">
        <is>
          <t>c.sanchez@example.com</t>
        </is>
      </c>
      <c r="W184" s="2" t="str">
        <f>IF(E184&lt;&gt;"", E184, D184)</f>
        <v>Senior Account Executive</v>
      </c>
      <c r="X184" s="6" t="str">
        <f>IF(COUNTBLANK(K184:M184)&gt;0, "INCOMPLETE", "")</f>
        <v/>
      </c>
      <c r="Y184" s="2" t="str">
        <f>B184&amp;" "&amp;C184</f>
        <v>Carolin Sanchez</v>
      </c>
    </row>
    <row r="185">
      <c r="A185" s="2" t="inlineStr">
        <is>
          <t>E-1273</t>
        </is>
      </c>
      <c r="B185" s="2" t="inlineStr">
        <is>
          <t>Priya</t>
        </is>
      </c>
      <c r="C185" s="2" t="inlineStr">
        <is>
          <t>Ito</t>
        </is>
      </c>
      <c r="D185" s="2" t="inlineStr">
        <is>
          <t>Financial Analyst</t>
        </is>
      </c>
      <c r="E185" s="2" t="n"/>
      <c r="F185" s="2" t="inlineStr">
        <is>
          <t>Finance</t>
        </is>
      </c>
      <c r="G185" s="2" t="inlineStr">
        <is>
          <t>David Osei</t>
        </is>
      </c>
      <c r="H185" s="2" t="inlineStr">
        <is>
          <t>d.osei@example.com</t>
        </is>
      </c>
      <c r="I185" s="2" t="inlineStr">
        <is>
          <t>2026 Annual</t>
        </is>
      </c>
      <c r="J185" s="2" t="inlineStr">
        <is>
          <t>2022-03-05</t>
        </is>
      </c>
      <c r="K185" s="3" t="n">
        <v>3.5</v>
      </c>
      <c r="L185" s="3" t="n">
        <v>4.5</v>
      </c>
      <c r="M185" s="3" t="n">
        <v>3.5</v>
      </c>
      <c r="N185" s="3">
        <f>ROUND(K185*0.4 + L185*0.35 + M185*0.25, 1)</f>
        <v>3.9</v>
      </c>
      <c r="O185" s="3" t="n">
        <v>3</v>
      </c>
      <c r="P185" s="2" t="inlineStr">
        <is>
          <t>Quality of written work is a standout; verbal updates in cross-team settings need the same structure.</t>
        </is>
      </c>
      <c r="Q185" s="2" t="inlineStr">
        <is>
          <t>Build the documentation set for the two most escalated topics.</t>
        </is>
      </c>
      <c r="R185" s="4" t="n">
        <v>60000</v>
      </c>
      <c r="S185" s="5" t="n">
        <v>0.025</v>
      </c>
      <c r="T185" s="4">
        <f>ROUND(R185*(1+S185), -2)</f>
        <v>61500</v>
      </c>
      <c r="U185" s="2" t="inlineStr">
        <is>
          <t>2026-10-01</t>
        </is>
      </c>
      <c r="V185" s="2" t="inlineStr">
        <is>
          <t>p.ito@example.com</t>
        </is>
      </c>
      <c r="W185" s="2" t="str">
        <f>IF(E185&lt;&gt;"", E185, D185)</f>
        <v>Financial Analyst</v>
      </c>
      <c r="X185" s="6" t="str">
        <f>IF(COUNTBLANK(K185:M185)&gt;0, "INCOMPLETE", "")</f>
        <v/>
      </c>
      <c r="Y185" s="2" t="str">
        <f>B185&amp;" "&amp;C185</f>
        <v>Priya Ito</v>
      </c>
    </row>
    <row r="186">
      <c r="A186" s="2" t="inlineStr">
        <is>
          <t>E-1274</t>
        </is>
      </c>
      <c r="B186" s="2" t="inlineStr">
        <is>
          <t>Marcus</t>
        </is>
      </c>
      <c r="C186" s="2" t="inlineStr">
        <is>
          <t>Meyer</t>
        </is>
      </c>
      <c r="D186" s="2" t="inlineStr">
        <is>
          <t>Operations Analyst</t>
        </is>
      </c>
      <c r="E186" s="2" t="n"/>
      <c r="F186" s="2" t="inlineStr">
        <is>
          <t>Operations</t>
        </is>
      </c>
      <c r="G186" s="2" t="inlineStr">
        <is>
          <t>Karin Lindt</t>
        </is>
      </c>
      <c r="H186" s="2" t="inlineStr">
        <is>
          <t>k.lindt@example.com</t>
        </is>
      </c>
      <c r="I186" s="2" t="inlineStr">
        <is>
          <t>2026 Annual</t>
        </is>
      </c>
      <c r="J186" s="2" t="inlineStr">
        <is>
          <t>2023-05-10</t>
        </is>
      </c>
      <c r="K186" s="3" t="n">
        <v>3.5</v>
      </c>
      <c r="L186" s="3" t="n">
        <v>3</v>
      </c>
      <c r="M186" s="3" t="n">
        <v>3</v>
      </c>
      <c r="N186" s="3">
        <f>ROUND(K186*0.4 + L186*0.35 + M186*0.25, 1)</f>
        <v>3.2</v>
      </c>
      <c r="O186" s="3" t="n">
        <v>3</v>
      </c>
      <c r="P186" s="2" t="inlineStr">
        <is>
          <t>Peer feedback highlights patience and clarity when unblocking newer colleagues.</t>
        </is>
      </c>
      <c r="Q186" s="2" t="inlineStr">
        <is>
          <t>Lead one cross-team project end to end in the next cycle.</t>
        </is>
      </c>
      <c r="R186" s="4" t="n">
        <v>56300</v>
      </c>
      <c r="S186" s="5" t="n">
        <v>0.06</v>
      </c>
      <c r="T186" s="4">
        <f>ROUND(R186*(1+S186), -2)</f>
        <v>59700</v>
      </c>
      <c r="U186" s="2" t="inlineStr">
        <is>
          <t>2026-10-01</t>
        </is>
      </c>
      <c r="V186" s="2" t="inlineStr">
        <is>
          <t>m.meyer@example.com</t>
        </is>
      </c>
      <c r="W186" s="2" t="str">
        <f>IF(E186&lt;&gt;"", E186, D186)</f>
        <v>Operations Analyst</v>
      </c>
      <c r="X186" s="6" t="str">
        <f>IF(COUNTBLANK(K186:M186)&gt;0, "INCOMPLETE", "")</f>
        <v/>
      </c>
      <c r="Y186" s="2" t="str">
        <f>B186&amp;" "&amp;C186</f>
        <v>Marcus Meyer</v>
      </c>
    </row>
    <row r="187">
      <c r="A187" s="2" t="inlineStr">
        <is>
          <t>E-1275</t>
        </is>
      </c>
      <c r="B187" s="2" t="inlineStr">
        <is>
          <t>Lena</t>
        </is>
      </c>
      <c r="C187" s="2" t="inlineStr">
        <is>
          <t>Lindqvist</t>
        </is>
      </c>
      <c r="D187" s="2" t="inlineStr">
        <is>
          <t>Growth Analyst</t>
        </is>
      </c>
      <c r="E187" s="2" t="n"/>
      <c r="F187" s="2" t="inlineStr">
        <is>
          <t>Marketing</t>
        </is>
      </c>
      <c r="G187" s="2" t="inlineStr">
        <is>
          <t>Miguel Torres</t>
        </is>
      </c>
      <c r="H187" s="2" t="inlineStr">
        <is>
          <t>m.torres@example.com</t>
        </is>
      </c>
      <c r="I187" s="2" t="inlineStr">
        <is>
          <t>2026 Annual</t>
        </is>
      </c>
      <c r="J187" s="2" t="inlineStr">
        <is>
          <t>2025-06-26</t>
        </is>
      </c>
      <c r="K187" s="3" t="n">
        <v>5</v>
      </c>
      <c r="L187" s="3" t="n">
        <v>3.5</v>
      </c>
      <c r="M187" s="3" t="n">
        <v>3.5</v>
      </c>
      <c r="N187" s="3">
        <f>ROUND(K187*0.4 + L187*0.35 + M187*0.25, 1)</f>
        <v>4.1</v>
      </c>
      <c r="O187" s="3" t="n">
        <v>4.5</v>
      </c>
      <c r="P187" s="2" t="inlineStr">
        <is>
          <t>Strong quarter for delivery; the next step is delegating earlier instead of absorbing overflow personally.</t>
        </is>
      </c>
      <c r="Q187" s="2" t="inlineStr">
        <is>
          <t>Own the weekly metrics review and present monthly to the department.</t>
        </is>
      </c>
      <c r="R187" s="4" t="n">
        <v>121000</v>
      </c>
      <c r="S187" s="5" t="n">
        <v>0.06</v>
      </c>
      <c r="T187" s="4">
        <f>ROUND(R187*(1+S187), -2)</f>
        <v>128300</v>
      </c>
      <c r="U187" s="2" t="inlineStr">
        <is>
          <t>2026-10-01</t>
        </is>
      </c>
      <c r="V187" s="2" t="inlineStr">
        <is>
          <t>l.lindqvist@example.com</t>
        </is>
      </c>
      <c r="W187" s="2" t="str">
        <f>IF(E187&lt;&gt;"", E187, D187)</f>
        <v>Growth Analyst</v>
      </c>
      <c r="X187" s="6" t="str">
        <f>IF(COUNTBLANK(K187:M187)&gt;0, "INCOMPLETE", "")</f>
        <v/>
      </c>
      <c r="Y187" s="2" t="str">
        <f>B187&amp;" "&amp;C187</f>
        <v>Lena Lindqvist</v>
      </c>
    </row>
    <row r="188">
      <c r="A188" s="2" t="inlineStr">
        <is>
          <t>E-1276</t>
        </is>
      </c>
      <c r="B188" s="2" t="inlineStr">
        <is>
          <t>Tariq</t>
        </is>
      </c>
      <c r="C188" s="2" t="inlineStr">
        <is>
          <t>Kowalski</t>
        </is>
      </c>
      <c r="D188" s="2" t="inlineStr">
        <is>
          <t>HR Generalist</t>
        </is>
      </c>
      <c r="E188" s="2" t="n"/>
      <c r="F188" s="2" t="inlineStr">
        <is>
          <t>People Ops</t>
        </is>
      </c>
      <c r="G188" s="2" t="inlineStr">
        <is>
          <t>Sarah Whitfield</t>
        </is>
      </c>
      <c r="H188" s="2" t="inlineStr">
        <is>
          <t>s.whitfield@example.com</t>
        </is>
      </c>
      <c r="I188" s="2" t="inlineStr">
        <is>
          <t>2026 Annual</t>
        </is>
      </c>
      <c r="J188" s="2" t="inlineStr">
        <is>
          <t>2022-11-20</t>
        </is>
      </c>
      <c r="K188" s="3" t="n">
        <v>3</v>
      </c>
      <c r="L188" s="3" t="n">
        <v>3.5</v>
      </c>
      <c r="M188" s="3" t="n">
        <v>4</v>
      </c>
      <c r="N188" s="3">
        <f>ROUND(K188*0.4 + L188*0.35 + M188*0.25, 1)</f>
        <v>3.4</v>
      </c>
      <c r="O188" s="3" t="n">
        <v>3.5</v>
      </c>
      <c r="P188" s="2" t="inlineStr">
        <is>
          <t>Ramped faster than expected and is already covering the harder half of the queue.</t>
        </is>
      </c>
      <c r="Q188" s="2" t="inlineStr">
        <is>
          <t>Rotate through the adjacent team for four weeks to broaden context.</t>
        </is>
      </c>
      <c r="R188" s="4" t="n">
        <v>117500</v>
      </c>
      <c r="S188" s="5" t="n">
        <v>0.04</v>
      </c>
      <c r="T188" s="4">
        <f>ROUND(R188*(1+S188), -2)</f>
        <v>122200</v>
      </c>
      <c r="U188" s="2" t="inlineStr">
        <is>
          <t>2026-10-01</t>
        </is>
      </c>
      <c r="V188" s="2" t="inlineStr">
        <is>
          <t>ta.kowalski@example.com</t>
        </is>
      </c>
      <c r="W188" s="2" t="str">
        <f>IF(E188&lt;&gt;"", E188, D188)</f>
        <v>HR Generalist</v>
      </c>
      <c r="X188" s="6" t="str">
        <f>IF(COUNTBLANK(K188:M188)&gt;0, "INCOMPLETE", "")</f>
        <v/>
      </c>
      <c r="Y188" s="2" t="str">
        <f>B188&amp;" "&amp;C188</f>
        <v>Tariq Kowalski</v>
      </c>
    </row>
    <row r="189">
      <c r="A189" s="2" t="inlineStr">
        <is>
          <t>E-1277</t>
        </is>
      </c>
      <c r="B189" s="2" t="inlineStr">
        <is>
          <t>Ines</t>
        </is>
      </c>
      <c r="C189" s="2" t="inlineStr">
        <is>
          <t>Keller</t>
        </is>
      </c>
      <c r="D189" s="2" t="inlineStr">
        <is>
          <t>Product Designer</t>
        </is>
      </c>
      <c r="E189" s="2" t="n"/>
      <c r="F189" s="2" t="inlineStr">
        <is>
          <t>Product</t>
        </is>
      </c>
      <c r="G189" s="2" t="inlineStr">
        <is>
          <t>Anton Bergmann</t>
        </is>
      </c>
      <c r="H189" s="2" t="inlineStr">
        <is>
          <t>a.bergmann@example.com</t>
        </is>
      </c>
      <c r="I189" s="2" t="inlineStr">
        <is>
          <t>2026 Annual</t>
        </is>
      </c>
      <c r="J189" s="2" t="inlineStr">
        <is>
          <t>2021-01-28</t>
        </is>
      </c>
      <c r="K189" s="3" t="n">
        <v>3</v>
      </c>
      <c r="L189" s="3" t="n">
        <v>3.5</v>
      </c>
      <c r="M189" s="3" t="n">
        <v>2.5</v>
      </c>
      <c r="N189" s="3">
        <f>ROUND(K189*0.4 + L189*0.35 + M189*0.25, 1)</f>
        <v>3.1</v>
      </c>
      <c r="O189" s="3" t="n">
        <v>2.5</v>
      </c>
      <c r="P189" s="2" t="inlineStr">
        <is>
          <t>A dependable closer; forecasting accuracy improved every month this cycle.</t>
        </is>
      </c>
      <c r="Q189" s="2" t="inlineStr">
        <is>
          <t>Complete the advanced product certification by Q1.</t>
        </is>
      </c>
      <c r="R189" s="4" t="n">
        <v>123700</v>
      </c>
      <c r="S189" s="5" t="n">
        <v>0.02</v>
      </c>
      <c r="T189" s="4">
        <f>ROUND(R189*(1+S189), -2)</f>
        <v>126200</v>
      </c>
      <c r="U189" s="2" t="inlineStr">
        <is>
          <t>2026-10-01</t>
        </is>
      </c>
      <c r="V189" s="2" t="inlineStr">
        <is>
          <t>i.keller@example.com</t>
        </is>
      </c>
      <c r="W189" s="2" t="str">
        <f>IF(E189&lt;&gt;"", E189, D189)</f>
        <v>Product Designer</v>
      </c>
      <c r="X189" s="6" t="str">
        <f>IF(COUNTBLANK(K189:M189)&gt;0, "INCOMPLETE", "")</f>
        <v/>
      </c>
      <c r="Y189" s="2" t="str">
        <f>B189&amp;" "&amp;C189</f>
        <v>Ines Keller</v>
      </c>
    </row>
    <row r="190">
      <c r="A190" s="2" t="inlineStr">
        <is>
          <t>E-1278</t>
        </is>
      </c>
      <c r="B190" s="2" t="inlineStr">
        <is>
          <t>Viktor</t>
        </is>
      </c>
      <c r="C190" s="2" t="inlineStr">
        <is>
          <t>Duarte</t>
        </is>
      </c>
      <c r="D190" s="2" t="inlineStr">
        <is>
          <t>Dispatch Coordinator</t>
        </is>
      </c>
      <c r="E190" s="2" t="n"/>
      <c r="F190" s="2" t="inlineStr">
        <is>
          <t>Logistics</t>
        </is>
      </c>
      <c r="G190" s="2" t="inlineStr">
        <is>
          <t>Fatima El-Sayed</t>
        </is>
      </c>
      <c r="H190" s="2" t="inlineStr">
        <is>
          <t>f.elsayed@example.com</t>
        </is>
      </c>
      <c r="I190" s="2" t="inlineStr">
        <is>
          <t>2026 Annual</t>
        </is>
      </c>
      <c r="J190" s="2" t="inlineStr">
        <is>
          <t>2020-03-16</t>
        </is>
      </c>
      <c r="K190" s="3" t="n">
        <v>4.5</v>
      </c>
      <c r="L190" s="3" t="n">
        <v>2</v>
      </c>
      <c r="M190" s="3" t="n">
        <v>3.5</v>
      </c>
      <c r="N190" s="3">
        <f>ROUND(K190*0.4 + L190*0.35 + M190*0.25, 1)</f>
        <v>3.4</v>
      </c>
      <c r="O190" s="3" t="n">
        <v>3.5</v>
      </c>
      <c r="P190" s="2" t="inlineStr">
        <is>
          <t>Exceeded the target on every measurable line; watch for overcommitment in Q4.</t>
        </is>
      </c>
      <c r="Q190" s="2" t="inlineStr">
        <is>
          <t>Reduce average handling time by 10 percent without a quality drop.</t>
        </is>
      </c>
      <c r="R190" s="4" t="n">
        <v>84600</v>
      </c>
      <c r="S190" s="5" t="n">
        <v>0.045</v>
      </c>
      <c r="T190" s="4">
        <f>ROUND(R190*(1+S190), -2)</f>
        <v>88400</v>
      </c>
      <c r="U190" s="2" t="inlineStr">
        <is>
          <t>2026-10-01</t>
        </is>
      </c>
      <c r="V190" s="2" t="inlineStr">
        <is>
          <t>v.duarte@example.com</t>
        </is>
      </c>
      <c r="W190" s="2" t="str">
        <f>IF(E190&lt;&gt;"", E190, D190)</f>
        <v>Dispatch Coordinator</v>
      </c>
      <c r="X190" s="6" t="str">
        <f>IF(COUNTBLANK(K190:M190)&gt;0, "INCOMPLETE", "")</f>
        <v/>
      </c>
      <c r="Y190" s="2" t="str">
        <f>B190&amp;" "&amp;C190</f>
        <v>Viktor Duarte</v>
      </c>
    </row>
    <row r="191">
      <c r="A191" s="2" t="inlineStr">
        <is>
          <t>E-1279</t>
        </is>
      </c>
      <c r="B191" s="2" t="inlineStr">
        <is>
          <t>Sofia</t>
        </is>
      </c>
      <c r="C191" s="2" t="inlineStr">
        <is>
          <t>Kaur</t>
        </is>
      </c>
      <c r="D191" s="2" t="inlineStr">
        <is>
          <t>Quality Engineer</t>
        </is>
      </c>
      <c r="E191" s="2" t="n"/>
      <c r="F191" s="2" t="inlineStr">
        <is>
          <t>Quality</t>
        </is>
      </c>
      <c r="G191" s="2" t="inlineStr">
        <is>
          <t>James Okonkwo</t>
        </is>
      </c>
      <c r="H191" s="2" t="inlineStr">
        <is>
          <t>j.okonkwo@example.com</t>
        </is>
      </c>
      <c r="I191" s="2" t="inlineStr">
        <is>
          <t>2026 Annual</t>
        </is>
      </c>
      <c r="J191" s="2" t="inlineStr">
        <is>
          <t>2024-10-06</t>
        </is>
      </c>
      <c r="K191" s="3" t="n">
        <v>3</v>
      </c>
      <c r="L191" s="3" t="n">
        <v>4</v>
      </c>
      <c r="M191" s="3" t="n">
        <v>4</v>
      </c>
      <c r="N191" s="3">
        <f>ROUND(K191*0.4 + L191*0.35 + M191*0.25, 1)</f>
        <v>3.6</v>
      </c>
      <c r="O191" s="3" t="n">
        <v>3.5</v>
      </c>
      <c r="P191" s="2" t="inlineStr">
        <is>
          <t>Technical depth is excellent; the development goal targets broader ownership.</t>
        </is>
      </c>
      <c r="Q191" s="2" t="inlineStr">
        <is>
          <t>Present one improvement proposal per quarter to the leadership round.</t>
        </is>
      </c>
      <c r="R191" s="4" t="n">
        <v>72900</v>
      </c>
      <c r="S191" s="5" t="n">
        <v>0.04</v>
      </c>
      <c r="T191" s="4">
        <f>ROUND(R191*(1+S191), -2)</f>
        <v>75800</v>
      </c>
      <c r="U191" s="2" t="inlineStr">
        <is>
          <t>2026-10-01</t>
        </is>
      </c>
      <c r="V191" s="2" t="inlineStr">
        <is>
          <t>s.kaur@example.com</t>
        </is>
      </c>
      <c r="W191" s="2" t="str">
        <f>IF(E191&lt;&gt;"", E191, D191)</f>
        <v>Quality Engineer</v>
      </c>
      <c r="X191" s="6" t="str">
        <f>IF(COUNTBLANK(K191:M191)&gt;0, "INCOMPLETE", "")</f>
        <v/>
      </c>
      <c r="Y191" s="2" t="str">
        <f>B191&amp;" "&amp;C191</f>
        <v>Sofia Kaur</v>
      </c>
    </row>
    <row r="192">
      <c r="A192" s="2" t="inlineStr">
        <is>
          <t>E-1280</t>
        </is>
      </c>
      <c r="B192" s="2" t="inlineStr">
        <is>
          <t>Daniel</t>
        </is>
      </c>
      <c r="C192" s="2" t="inlineStr">
        <is>
          <t>Okafor</t>
        </is>
      </c>
      <c r="D192" s="2" t="inlineStr">
        <is>
          <t>Support Specialist</t>
        </is>
      </c>
      <c r="E192" s="2" t="n"/>
      <c r="F192" s="2" t="inlineStr">
        <is>
          <t>Customer Support</t>
        </is>
      </c>
      <c r="G192" s="2" t="inlineStr">
        <is>
          <t>Vera Malinova</t>
        </is>
      </c>
      <c r="H192" s="2" t="inlineStr">
        <is>
          <t>v.malinova@example.com</t>
        </is>
      </c>
      <c r="I192" s="2" t="inlineStr">
        <is>
          <t>2026 Annual</t>
        </is>
      </c>
      <c r="J192" s="2" t="inlineStr">
        <is>
          <t>2022-04-19</t>
        </is>
      </c>
      <c r="K192" s="3" t="n">
        <v>3.5</v>
      </c>
      <c r="L192" s="3" t="n">
        <v>4</v>
      </c>
      <c r="M192" s="3" t="n">
        <v>4</v>
      </c>
      <c r="N192" s="3">
        <f>ROUND(K192*0.4 + L192*0.35 + M192*0.25, 1)</f>
        <v>3.8</v>
      </c>
      <c r="O192" s="3" t="n">
        <v>4</v>
      </c>
      <c r="P192" s="2" t="inlineStr">
        <is>
          <t>Collaboration with the adjacent team improved markedly after the March process change.</t>
        </is>
      </c>
      <c r="Q192" s="2" t="inlineStr">
        <is>
          <t>Mentor one new team member through onboarding.</t>
        </is>
      </c>
      <c r="R192" s="4" t="n">
        <v>97900</v>
      </c>
      <c r="S192" s="5" t="n">
        <v>0.035</v>
      </c>
      <c r="T192" s="4">
        <f>ROUND(R192*(1+S192), -2)</f>
        <v>101300</v>
      </c>
      <c r="U192" s="2" t="inlineStr">
        <is>
          <t>2026-10-01</t>
        </is>
      </c>
      <c r="V192" s="2" t="inlineStr">
        <is>
          <t>d.okafor@example.com</t>
        </is>
      </c>
      <c r="W192" s="2" t="str">
        <f>IF(E192&lt;&gt;"", E192, D192)</f>
        <v>Support Specialist</v>
      </c>
      <c r="X192" s="6" t="str">
        <f>IF(COUNTBLANK(K192:M192)&gt;0, "INCOMPLETE", "")</f>
        <v/>
      </c>
      <c r="Y192" s="2" t="str">
        <f>B192&amp;" "&amp;C192</f>
        <v>Daniel Okafor</v>
      </c>
    </row>
    <row r="193">
      <c r="A193" s="2" t="inlineStr">
        <is>
          <t>E-1281</t>
        </is>
      </c>
      <c r="B193" s="2" t="inlineStr">
        <is>
          <t>Yuki</t>
        </is>
      </c>
      <c r="C193" s="2" t="inlineStr">
        <is>
          <t>Tanaka</t>
        </is>
      </c>
      <c r="D193" s="2" t="inlineStr">
        <is>
          <t>QA Engineer</t>
        </is>
      </c>
      <c r="E193" s="2" t="n"/>
      <c r="F193" s="2" t="inlineStr">
        <is>
          <t>Engineering</t>
        </is>
      </c>
      <c r="G193" s="2" t="inlineStr">
        <is>
          <t>Lucas Ferreira</t>
        </is>
      </c>
      <c r="H193" s="2" t="inlineStr">
        <is>
          <t>l.ferreira@example.com</t>
        </is>
      </c>
      <c r="I193" s="2" t="inlineStr">
        <is>
          <t>2026 Annual</t>
        </is>
      </c>
      <c r="J193" s="2" t="inlineStr">
        <is>
          <t>2023-03-07</t>
        </is>
      </c>
      <c r="K193" s="3" t="n">
        <v>3.5</v>
      </c>
      <c r="L193" s="3" t="n">
        <v>3.5</v>
      </c>
      <c r="M193" s="3" t="n">
        <v>3.5</v>
      </c>
      <c r="N193" s="3">
        <f>ROUND(K193*0.4 + L193*0.35 + M193*0.25, 1)</f>
        <v>3.5</v>
      </c>
      <c r="O193" s="3" t="n">
        <v>3</v>
      </c>
      <c r="P193" s="2" t="inlineStr">
        <is>
          <t>Results dipped mid-cycle during the system migration and recovered fully by June.</t>
        </is>
      </c>
      <c r="Q193" s="2" t="inlineStr">
        <is>
          <t>Build the documentation set for the two most escalated topics.</t>
        </is>
      </c>
      <c r="R193" s="4" t="n">
        <v>51700</v>
      </c>
      <c r="S193" s="5" t="n">
        <v>0.03</v>
      </c>
      <c r="T193" s="4">
        <f>ROUND(R193*(1+S193), -2)</f>
        <v>53300</v>
      </c>
      <c r="U193" s="2" t="inlineStr">
        <is>
          <t>2026-10-01</t>
        </is>
      </c>
      <c r="V193" s="2" t="inlineStr">
        <is>
          <t>y.tanaka@example.com</t>
        </is>
      </c>
      <c r="W193" s="2" t="str">
        <f>IF(E193&lt;&gt;"", E193, D193)</f>
        <v>QA Engineer</v>
      </c>
      <c r="X193" s="6" t="str">
        <f>IF(COUNTBLANK(K193:M193)&gt;0, "INCOMPLETE", "")</f>
        <v/>
      </c>
      <c r="Y193" s="2" t="str">
        <f>B193&amp;" "&amp;C193</f>
        <v>Yuki Tanaka</v>
      </c>
    </row>
    <row r="194">
      <c r="A194" s="2" t="inlineStr">
        <is>
          <t>E-1282</t>
        </is>
      </c>
      <c r="B194" s="2" t="inlineStr">
        <is>
          <t>Omar</t>
        </is>
      </c>
      <c r="C194" s="2" t="inlineStr">
        <is>
          <t>Byrne</t>
        </is>
      </c>
      <c r="D194" s="2" t="inlineStr">
        <is>
          <t>Account Executive</t>
        </is>
      </c>
      <c r="E194" s="2" t="n"/>
      <c r="F194" s="2" t="inlineStr">
        <is>
          <t>Sales</t>
        </is>
      </c>
      <c r="G194" s="2" t="inlineStr">
        <is>
          <t>Emma Sandell</t>
        </is>
      </c>
      <c r="H194" s="2" t="inlineStr">
        <is>
          <t>e.sandell@example.com</t>
        </is>
      </c>
      <c r="I194" s="2" t="inlineStr">
        <is>
          <t>2026 Annual</t>
        </is>
      </c>
      <c r="J194" s="2" t="inlineStr">
        <is>
          <t>2020-09-02</t>
        </is>
      </c>
      <c r="K194" s="3" t="n">
        <v>2.5</v>
      </c>
      <c r="L194" s="3" t="n">
        <v>3</v>
      </c>
      <c r="M194" s="3" t="n">
        <v>4</v>
      </c>
      <c r="N194" s="3">
        <f>ROUND(K194*0.4 + L194*0.35 + M194*0.25, 1)</f>
        <v>3.1</v>
      </c>
      <c r="O194" s="3" t="n">
        <v>3.5</v>
      </c>
      <c r="P194" s="2" t="inlineStr">
        <is>
          <t>Consistently reliable on the core queue; took ownership of two escalations that would otherwise have reached management.</t>
        </is>
      </c>
      <c r="Q194" s="2" t="inlineStr">
        <is>
          <t>Lead one cross-team project end to end in the next cycle.</t>
        </is>
      </c>
      <c r="R194" s="4" t="n">
        <v>50800</v>
      </c>
      <c r="S194" s="5" t="n">
        <v>0.03</v>
      </c>
      <c r="T194" s="4">
        <f>ROUND(R194*(1+S194), -2)</f>
        <v>52300</v>
      </c>
      <c r="U194" s="2" t="inlineStr">
        <is>
          <t>2026-10-01</t>
        </is>
      </c>
      <c r="V194" s="2" t="inlineStr">
        <is>
          <t>o.byrne@example.com</t>
        </is>
      </c>
      <c r="W194" s="2" t="str">
        <f>IF(E194&lt;&gt;"", E194, D194)</f>
        <v>Account Executive</v>
      </c>
      <c r="X194" s="6" t="str">
        <f>IF(COUNTBLANK(K194:M194)&gt;0, "INCOMPLETE", "")</f>
        <v/>
      </c>
      <c r="Y194" s="2" t="str">
        <f>B194&amp;" "&amp;C194</f>
        <v>Omar Byrne</v>
      </c>
    </row>
    <row r="195">
      <c r="A195" s="2" t="inlineStr">
        <is>
          <t>E-1283</t>
        </is>
      </c>
      <c r="B195" s="2" t="inlineStr">
        <is>
          <t>Greta</t>
        </is>
      </c>
      <c r="C195" s="2" t="inlineStr">
        <is>
          <t>Nilsson</t>
        </is>
      </c>
      <c r="D195" s="2" t="inlineStr">
        <is>
          <t>Accountant</t>
        </is>
      </c>
      <c r="E195" s="2" t="n"/>
      <c r="F195" s="2" t="inlineStr">
        <is>
          <t>Finance</t>
        </is>
      </c>
      <c r="G195" s="2" t="inlineStr">
        <is>
          <t>Nikhil Rao</t>
        </is>
      </c>
      <c r="H195" s="2" t="inlineStr">
        <is>
          <t>n.rao@example.com</t>
        </is>
      </c>
      <c r="I195" s="2" t="inlineStr">
        <is>
          <t>2026 Annual</t>
        </is>
      </c>
      <c r="J195" s="2" t="inlineStr">
        <is>
          <t>2020-04-20</t>
        </is>
      </c>
      <c r="K195" s="3" t="n">
        <v>3.5</v>
      </c>
      <c r="L195" s="3" t="n">
        <v>2</v>
      </c>
      <c r="M195" s="3" t="n">
        <v>3.5</v>
      </c>
      <c r="N195" s="3">
        <f>ROUND(K195*0.4 + L195*0.35 + M195*0.25, 1)</f>
        <v>3.0</v>
      </c>
      <c r="O195" s="3" t="n">
        <v>3.5</v>
      </c>
      <c r="P195" s="2" t="inlineStr">
        <is>
          <t>Solid, steady contribution; growth area is initiative on ambiguous tasks.</t>
        </is>
      </c>
      <c r="Q195" s="2" t="inlineStr">
        <is>
          <t>Own the weekly metrics review and present monthly to the department.</t>
        </is>
      </c>
      <c r="R195" s="4" t="n">
        <v>88700</v>
      </c>
      <c r="S195" s="5" t="n">
        <v>0.035</v>
      </c>
      <c r="T195" s="4">
        <f>ROUND(R195*(1+S195), -2)</f>
        <v>91800</v>
      </c>
      <c r="U195" s="2" t="inlineStr">
        <is>
          <t>2026-10-01</t>
        </is>
      </c>
      <c r="V195" s="2" t="inlineStr">
        <is>
          <t>g.nilsson@example.com</t>
        </is>
      </c>
      <c r="W195" s="2" t="str">
        <f>IF(E195&lt;&gt;"", E195, D195)</f>
        <v>Accountant</v>
      </c>
      <c r="X195" s="6" t="str">
        <f>IF(COUNTBLANK(K195:M195)&gt;0, "INCOMPLETE", "")</f>
        <v/>
      </c>
      <c r="Y195" s="2" t="str">
        <f>B195&amp;" "&amp;C195</f>
        <v>Greta Nilsson</v>
      </c>
    </row>
    <row r="196">
      <c r="A196" s="2" t="inlineStr">
        <is>
          <t>E-1284</t>
        </is>
      </c>
      <c r="B196" s="2" t="inlineStr">
        <is>
          <t>Felix</t>
        </is>
      </c>
      <c r="C196" s="2" t="inlineStr">
        <is>
          <t>Brandt</t>
        </is>
      </c>
      <c r="D196" s="2" t="inlineStr">
        <is>
          <t>Shift Supervisor</t>
        </is>
      </c>
      <c r="E196" s="2" t="n"/>
      <c r="F196" s="2" t="inlineStr">
        <is>
          <t>Operations</t>
        </is>
      </c>
      <c r="G196" s="2" t="inlineStr">
        <is>
          <t>Clara Voss</t>
        </is>
      </c>
      <c r="H196" s="2" t="inlineStr">
        <is>
          <t>c.voss@example.com</t>
        </is>
      </c>
      <c r="I196" s="2" t="inlineStr">
        <is>
          <t>2026 Annual</t>
        </is>
      </c>
      <c r="J196" s="2" t="inlineStr">
        <is>
          <t>2021-08-28</t>
        </is>
      </c>
      <c r="K196" s="3" t="n">
        <v>2.5</v>
      </c>
      <c r="L196" s="3" t="n">
        <v>4</v>
      </c>
      <c r="M196" s="3" t="n">
        <v>4</v>
      </c>
      <c r="N196" s="3">
        <f>ROUND(K196*0.4 + L196*0.35 + M196*0.25, 1)</f>
        <v>3.4</v>
      </c>
      <c r="O196" s="3" t="n">
        <v>4</v>
      </c>
      <c r="P196" s="2" t="inlineStr">
        <is>
          <t>Handled the vendor transition with minimal disruption and documented the new process well.</t>
        </is>
      </c>
      <c r="Q196" s="2" t="inlineStr">
        <is>
          <t>Rotate through the adjacent team for four weeks to broaden context.</t>
        </is>
      </c>
      <c r="R196" s="4" t="n">
        <v>49800</v>
      </c>
      <c r="S196" s="5" t="n">
        <v>0.035</v>
      </c>
      <c r="T196" s="4">
        <f>ROUND(R196*(1+S196), -2)</f>
        <v>51500</v>
      </c>
      <c r="U196" s="2" t="inlineStr">
        <is>
          <t>2026-10-01</t>
        </is>
      </c>
      <c r="V196" s="2" t="inlineStr">
        <is>
          <t>f.brandt@example.com</t>
        </is>
      </c>
      <c r="W196" s="2" t="str">
        <f>IF(E196&lt;&gt;"", E196, D196)</f>
        <v>Shift Supervisor</v>
      </c>
      <c r="X196" s="6" t="str">
        <f>IF(COUNTBLANK(K196:M196)&gt;0, "INCOMPLETE", "")</f>
        <v/>
      </c>
      <c r="Y196" s="2" t="str">
        <f>B196&amp;" "&amp;C196</f>
        <v>Felix Brandt</v>
      </c>
    </row>
    <row r="197">
      <c r="A197" s="2" t="inlineStr">
        <is>
          <t>E-1285</t>
        </is>
      </c>
      <c r="B197" s="2" t="inlineStr">
        <is>
          <t>Nadia</t>
        </is>
      </c>
      <c r="C197" s="2" t="inlineStr">
        <is>
          <t>Marchetti</t>
        </is>
      </c>
      <c r="D197" s="2" t="inlineStr">
        <is>
          <t>Marketing Manager</t>
        </is>
      </c>
      <c r="E197" s="2" t="n"/>
      <c r="F197" s="2" t="inlineStr">
        <is>
          <t>Marketing</t>
        </is>
      </c>
      <c r="G197" s="2" t="inlineStr">
        <is>
          <t>Sean Murphy</t>
        </is>
      </c>
      <c r="H197" s="2" t="inlineStr">
        <is>
          <t>s.murphy@example.com</t>
        </is>
      </c>
      <c r="I197" s="2" t="inlineStr">
        <is>
          <t>2026 Annual</t>
        </is>
      </c>
      <c r="J197" s="2" t="inlineStr">
        <is>
          <t>2022-03-27</t>
        </is>
      </c>
      <c r="K197" s="3" t="n">
        <v>3.5</v>
      </c>
      <c r="L197" s="3" t="n">
        <v>4</v>
      </c>
      <c r="M197" s="3" t="n">
        <v>5</v>
      </c>
      <c r="N197" s="3">
        <f>ROUND(K197*0.4 + L197*0.35 + M197*0.25, 1)</f>
        <v>4.1</v>
      </c>
      <c r="O197" s="3" t="n">
        <v>3.5</v>
      </c>
      <c r="P197" s="2" t="inlineStr">
        <is>
          <t>Quality of written work is a standout; verbal updates in cross-team settings need the same structure.</t>
        </is>
      </c>
      <c r="Q197" s="2" t="inlineStr">
        <is>
          <t>Complete the advanced product certification by Q1.</t>
        </is>
      </c>
      <c r="R197" s="4" t="n">
        <v>113500</v>
      </c>
      <c r="S197" s="5" t="n">
        <v>0.05</v>
      </c>
      <c r="T197" s="4">
        <f>ROUND(R197*(1+S197), -2)</f>
        <v>119200</v>
      </c>
      <c r="U197" s="2" t="inlineStr">
        <is>
          <t>2026-10-01</t>
        </is>
      </c>
      <c r="V197" s="2" t="inlineStr">
        <is>
          <t>n.marchetti@example.com</t>
        </is>
      </c>
      <c r="W197" s="2" t="str">
        <f>IF(E197&lt;&gt;"", E197, D197)</f>
        <v>Marketing Manager</v>
      </c>
      <c r="X197" s="6" t="str">
        <f>IF(COUNTBLANK(K197:M197)&gt;0, "INCOMPLETE", "")</f>
        <v/>
      </c>
      <c r="Y197" s="2" t="str">
        <f>B197&amp;" "&amp;C197</f>
        <v>Nadia Marchetti</v>
      </c>
    </row>
    <row r="198">
      <c r="A198" s="2" t="inlineStr">
        <is>
          <t>E-1286</t>
        </is>
      </c>
      <c r="B198" s="2" t="inlineStr">
        <is>
          <t>Tomás</t>
        </is>
      </c>
      <c r="C198" s="2" t="inlineStr">
        <is>
          <t>Moreau</t>
        </is>
      </c>
      <c r="D198" s="2" t="inlineStr">
        <is>
          <t>Recruiter</t>
        </is>
      </c>
      <c r="E198" s="2" t="n"/>
      <c r="F198" s="2" t="inlineStr">
        <is>
          <t>People Ops</t>
        </is>
      </c>
      <c r="G198" s="2" t="inlineStr">
        <is>
          <t>Yasmin Odeh</t>
        </is>
      </c>
      <c r="H198" s="2" t="inlineStr">
        <is>
          <t>y.odeh@example.com</t>
        </is>
      </c>
      <c r="I198" s="2" t="inlineStr">
        <is>
          <t>2026 Annual</t>
        </is>
      </c>
      <c r="J198" s="2" t="inlineStr">
        <is>
          <t>2022-06-06</t>
        </is>
      </c>
      <c r="K198" s="3" t="n">
        <v>3</v>
      </c>
      <c r="L198" s="3" t="n">
        <v>4</v>
      </c>
      <c r="M198" s="3" t="n">
        <v>3.5</v>
      </c>
      <c r="N198" s="3">
        <f>ROUND(K198*0.4 + L198*0.35 + M198*0.25, 1)</f>
        <v>3.5</v>
      </c>
      <c r="O198" s="3" t="n">
        <v>4.5</v>
      </c>
      <c r="P198" s="2" t="inlineStr">
        <is>
          <t>Peer feedback highlights patience and clarity when unblocking newer colleagues.</t>
        </is>
      </c>
      <c r="Q198" s="2" t="inlineStr">
        <is>
          <t>Reduce average handling time by 10 percent without a quality drop.</t>
        </is>
      </c>
      <c r="R198" s="4" t="n">
        <v>122200</v>
      </c>
      <c r="S198" s="5" t="n">
        <v>0.025</v>
      </c>
      <c r="T198" s="4">
        <f>ROUND(R198*(1+S198), -2)</f>
        <v>125300</v>
      </c>
      <c r="U198" s="2" t="inlineStr">
        <is>
          <t>2026-10-01</t>
        </is>
      </c>
      <c r="V198" s="2" t="inlineStr">
        <is>
          <t>t.moreau@example.com</t>
        </is>
      </c>
      <c r="W198" s="2" t="str">
        <f>IF(E198&lt;&gt;"", E198, D198)</f>
        <v>Recruiter</v>
      </c>
      <c r="X198" s="6" t="str">
        <f>IF(COUNTBLANK(K198:M198)&gt;0, "INCOMPLETE", "")</f>
        <v/>
      </c>
      <c r="Y198" s="2" t="str">
        <f>B198&amp;" "&amp;C198</f>
        <v>Tomás Moreau</v>
      </c>
    </row>
    <row r="199">
      <c r="A199" s="2" t="inlineStr">
        <is>
          <t>E-1287</t>
        </is>
      </c>
      <c r="B199" s="2" t="inlineStr">
        <is>
          <t>Ruth</t>
        </is>
      </c>
      <c r="C199" s="2" t="inlineStr">
        <is>
          <t>Rahman</t>
        </is>
      </c>
      <c r="D199" s="2" t="inlineStr">
        <is>
          <t>Product Analyst</t>
        </is>
      </c>
      <c r="E199" s="2" t="n"/>
      <c r="F199" s="2" t="inlineStr">
        <is>
          <t>Product</t>
        </is>
      </c>
      <c r="G199" s="2" t="inlineStr">
        <is>
          <t>Tobias Krüger</t>
        </is>
      </c>
      <c r="H199" s="2" t="inlineStr">
        <is>
          <t>t.krüger@example.com</t>
        </is>
      </c>
      <c r="I199" s="2" t="inlineStr">
        <is>
          <t>2026 Annual</t>
        </is>
      </c>
      <c r="J199" s="2" t="inlineStr">
        <is>
          <t>2021-07-18</t>
        </is>
      </c>
      <c r="K199" s="3" t="n">
        <v>4</v>
      </c>
      <c r="L199" s="3" t="n">
        <v>3.5</v>
      </c>
      <c r="M199" s="3" t="n">
        <v>4</v>
      </c>
      <c r="N199" s="3">
        <f>ROUND(K199*0.4 + L199*0.35 + M199*0.25, 1)</f>
        <v>3.8</v>
      </c>
      <c r="O199" s="3" t="n">
        <v>3.5</v>
      </c>
      <c r="P199" s="2" t="inlineStr">
        <is>
          <t>Strong quarter for delivery; the next step is delegating earlier instead of absorbing overflow personally.</t>
        </is>
      </c>
      <c r="Q199" s="2" t="inlineStr">
        <is>
          <t>Present one improvement proposal per quarter to the leadership round.</t>
        </is>
      </c>
      <c r="R199" s="4" t="n">
        <v>120900</v>
      </c>
      <c r="S199" s="5" t="n">
        <v>0.025</v>
      </c>
      <c r="T199" s="4">
        <f>ROUND(R199*(1+S199), -2)</f>
        <v>123900</v>
      </c>
      <c r="U199" s="2" t="inlineStr">
        <is>
          <t>2026-10-01</t>
        </is>
      </c>
      <c r="V199" s="2" t="inlineStr">
        <is>
          <t>ru.rahman@example.com</t>
        </is>
      </c>
      <c r="W199" s="2" t="str">
        <f>IF(E199&lt;&gt;"", E199, D199)</f>
        <v>Product Analyst</v>
      </c>
      <c r="X199" s="6" t="str">
        <f>IF(COUNTBLANK(K199:M199)&gt;0, "INCOMPLETE", "")</f>
        <v/>
      </c>
      <c r="Y199" s="2" t="str">
        <f>B199&amp;" "&amp;C199</f>
        <v>Ruth Rahman</v>
      </c>
    </row>
    <row r="200">
      <c r="A200" s="2" t="inlineStr">
        <is>
          <t>E-1288</t>
        </is>
      </c>
      <c r="B200" s="2" t="inlineStr">
        <is>
          <t>Ethan</t>
        </is>
      </c>
      <c r="C200" s="2" t="inlineStr">
        <is>
          <t>Farah</t>
        </is>
      </c>
      <c r="D200" s="2" t="inlineStr">
        <is>
          <t>Logistics Planner</t>
        </is>
      </c>
      <c r="E200" s="2" t="n"/>
      <c r="F200" s="2" t="inlineStr">
        <is>
          <t>Logistics</t>
        </is>
      </c>
      <c r="G200" s="2" t="inlineStr">
        <is>
          <t>Grace Liu</t>
        </is>
      </c>
      <c r="H200" s="2" t="inlineStr">
        <is>
          <t>g.liu@example.com</t>
        </is>
      </c>
      <c r="I200" s="2" t="inlineStr">
        <is>
          <t>2026 Annual</t>
        </is>
      </c>
      <c r="J200" s="2" t="inlineStr">
        <is>
          <t>2019-03-26</t>
        </is>
      </c>
      <c r="K200" s="3" t="n">
        <v>3</v>
      </c>
      <c r="L200" s="3" t="n">
        <v>3.5</v>
      </c>
      <c r="M200" s="3" t="n">
        <v>1.5</v>
      </c>
      <c r="N200" s="3">
        <f>ROUND(K200*0.4 + L200*0.35 + M200*0.25, 1)</f>
        <v>2.8</v>
      </c>
      <c r="O200" s="3" t="n">
        <v>3.5</v>
      </c>
      <c r="P200" s="2" t="inlineStr">
        <is>
          <t>Ramped faster than expected and is already covering the harder half of the queue.</t>
        </is>
      </c>
      <c r="Q200" s="2" t="inlineStr">
        <is>
          <t>Mentor one new team member through onboarding.</t>
        </is>
      </c>
      <c r="R200" s="4" t="n">
        <v>44000</v>
      </c>
      <c r="S200" s="5" t="n">
        <v>0.025</v>
      </c>
      <c r="T200" s="4">
        <f>ROUND(R200*(1+S200), -2)</f>
        <v>45100</v>
      </c>
      <c r="U200" s="2" t="inlineStr">
        <is>
          <t>2026-10-01</t>
        </is>
      </c>
      <c r="V200" s="2" t="inlineStr">
        <is>
          <t>e.farah@example.com</t>
        </is>
      </c>
      <c r="W200" s="2" t="str">
        <f>IF(E200&lt;&gt;"", E200, D200)</f>
        <v>Logistics Planner</v>
      </c>
      <c r="X200" s="6" t="str">
        <f>IF(COUNTBLANK(K200:M200)&gt;0, "INCOMPLETE", "")</f>
        <v/>
      </c>
      <c r="Y200" s="2" t="str">
        <f>B200&amp;" "&amp;C200</f>
        <v>Ethan Farah</v>
      </c>
    </row>
    <row r="201">
      <c r="A201" s="2" t="inlineStr">
        <is>
          <t>E-1289</t>
        </is>
      </c>
      <c r="B201" s="2" t="inlineStr">
        <is>
          <t>Zainab</t>
        </is>
      </c>
      <c r="C201" s="2" t="inlineStr">
        <is>
          <t>Sato</t>
        </is>
      </c>
      <c r="D201" s="2" t="inlineStr">
        <is>
          <t>Quality Inspector</t>
        </is>
      </c>
      <c r="E201" s="2" t="n"/>
      <c r="F201" s="2" t="inlineStr">
        <is>
          <t>Quality</t>
        </is>
      </c>
      <c r="G201" s="2" t="inlineStr">
        <is>
          <t>Andrés Peña</t>
        </is>
      </c>
      <c r="H201" s="2" t="inlineStr">
        <is>
          <t>a.peña@example.com</t>
        </is>
      </c>
      <c r="I201" s="2" t="inlineStr">
        <is>
          <t>2026 Annual</t>
        </is>
      </c>
      <c r="J201" s="2" t="inlineStr">
        <is>
          <t>2025-06-25</t>
        </is>
      </c>
      <c r="K201" s="3" t="n">
        <v>2</v>
      </c>
      <c r="L201" s="3" t="n">
        <v>2</v>
      </c>
      <c r="M201" s="3" t="n">
        <v>1.5</v>
      </c>
      <c r="N201" s="3">
        <f>ROUND(K201*0.4 + L201*0.35 + M201*0.25, 1)</f>
        <v>1.9</v>
      </c>
      <c r="O201" s="3" t="n">
        <v>4.5</v>
      </c>
      <c r="P201" s="2" t="inlineStr">
        <is>
          <t>Results this cycle fell well short of the agreed targets across all three categories, and the pattern is consistent rather than event-driven: missed handoffs in February, the unresolved backlog through April, and the two client escalations in May that required manager intervention to close. The competencies gap is the most workable one, and the improvement plan agreed on June 12 focuses there first: structured weekly check-ins, a reduced queue scope for eight weeks, and paired work on the two hardest workflows with a senior colleague. Collaboration feedback from peers remains genuinely positive, which matters, and it is the foundation the plan builds on. The expectation for next cycle is explicit and was discussed in the June conversation: sustained delivery at the adjusted scope for two consecutive months before scope returns to normal, with progress reviewed at each monthly one-on-one. A mid-cycle checkpoint is booked for September 15.</t>
        </is>
      </c>
      <c r="Q201" s="2" t="inlineStr">
        <is>
          <t>Sustain delivery at the adjusted scope for two consecutive months; mid-cycle checkpoint September 15.</t>
        </is>
      </c>
      <c r="R201" s="4" t="n">
        <v>45800</v>
      </c>
      <c r="S201" s="5" t="n">
        <v>0</v>
      </c>
      <c r="T201" s="4">
        <f>ROUND(R201*(1+S201), -2)</f>
        <v>45800</v>
      </c>
      <c r="U201" s="2" t="inlineStr">
        <is>
          <t>2026-10-01</t>
        </is>
      </c>
      <c r="V201" s="2" t="inlineStr">
        <is>
          <t>z.sato@example.com</t>
        </is>
      </c>
      <c r="W201" s="2" t="str">
        <f>IF(E201&lt;&gt;"", E201, D201)</f>
        <v>Quality Inspector</v>
      </c>
      <c r="X201" s="6" t="str">
        <f>IF(COUNTBLANK(K201:M201)&gt;0, "INCOMPLETE", "")</f>
        <v/>
      </c>
      <c r="Y201" s="2" t="str">
        <f>B201&amp;" "&amp;C201</f>
        <v>Zainab Sato</v>
      </c>
    </row>
    <row r="202">
      <c r="A202" s="2" t="inlineStr">
        <is>
          <t>E-1290</t>
        </is>
      </c>
      <c r="B202" s="2" t="inlineStr">
        <is>
          <t>Paul</t>
        </is>
      </c>
      <c r="C202" s="2" t="inlineStr">
        <is>
          <t>Novak</t>
        </is>
      </c>
      <c r="D202" s="2" t="inlineStr">
        <is>
          <t>Senior Support Engineer</t>
        </is>
      </c>
      <c r="E202" s="2" t="n"/>
      <c r="F202" s="2" t="inlineStr">
        <is>
          <t>Customer Support</t>
        </is>
      </c>
      <c r="G202" s="2" t="inlineStr">
        <is>
          <t>Marta Wojcik</t>
        </is>
      </c>
      <c r="H202" s="2" t="inlineStr">
        <is>
          <t>m.wojcik@example.com</t>
        </is>
      </c>
      <c r="I202" s="2" t="inlineStr">
        <is>
          <t>2026 Annual</t>
        </is>
      </c>
      <c r="J202" s="2" t="inlineStr">
        <is>
          <t>2023-03-18</t>
        </is>
      </c>
      <c r="K202" s="3" t="n">
        <v>3.5</v>
      </c>
      <c r="L202" s="3" t="n">
        <v>3</v>
      </c>
      <c r="M202" s="3" t="n">
        <v>3.5</v>
      </c>
      <c r="N202" s="3">
        <f>ROUND(K202*0.4 + L202*0.35 + M202*0.25, 1)</f>
        <v>3.3</v>
      </c>
      <c r="O202" s="3" t="n">
        <v>3</v>
      </c>
      <c r="P202" s="2" t="inlineStr">
        <is>
          <t>Exceeded the target on every measurable line; watch for overcommitment in Q4.</t>
        </is>
      </c>
      <c r="Q202" s="2" t="inlineStr">
        <is>
          <t>Lead one cross-team project end to end in the next cycle.</t>
        </is>
      </c>
      <c r="R202" s="4" t="n">
        <v>61400</v>
      </c>
      <c r="S202" s="5" t="n">
        <v>0.03</v>
      </c>
      <c r="T202" s="4">
        <f>ROUND(R202*(1+S202), -2)</f>
        <v>63200</v>
      </c>
      <c r="U202" s="2" t="inlineStr">
        <is>
          <t>2026-10-01</t>
        </is>
      </c>
      <c r="V202" s="2" t="inlineStr">
        <is>
          <t>p.novak@example.com</t>
        </is>
      </c>
      <c r="W202" s="2" t="str">
        <f>IF(E202&lt;&gt;"", E202, D202)</f>
        <v>Senior Support Engineer</v>
      </c>
      <c r="X202" s="6" t="str">
        <f>IF(COUNTBLANK(K202:M202)&gt;0, "INCOMPLETE", "")</f>
        <v/>
      </c>
      <c r="Y202" s="2" t="str">
        <f>B202&amp;" "&amp;C202</f>
        <v>Paul Novak</v>
      </c>
    </row>
    <row r="203">
      <c r="A203" s="2" t="inlineStr">
        <is>
          <t>E-1291</t>
        </is>
      </c>
      <c r="B203" s="2" t="inlineStr">
        <is>
          <t>Mira</t>
        </is>
      </c>
      <c r="C203" s="2" t="inlineStr">
        <is>
          <t>Fischer</t>
        </is>
      </c>
      <c r="D203" s="2" t="inlineStr">
        <is>
          <t>Software Engineer</t>
        </is>
      </c>
      <c r="E203" s="2" t="n"/>
      <c r="F203" s="2" t="inlineStr">
        <is>
          <t>Engineering</t>
        </is>
      </c>
      <c r="G203" s="2" t="inlineStr">
        <is>
          <t>Henry Ashcroft</t>
        </is>
      </c>
      <c r="H203" s="2" t="inlineStr">
        <is>
          <t>h.ashcroft@example.com</t>
        </is>
      </c>
      <c r="I203" s="2" t="inlineStr">
        <is>
          <t>2026 Annual</t>
        </is>
      </c>
      <c r="J203" s="2" t="inlineStr">
        <is>
          <t>2021-06-06</t>
        </is>
      </c>
      <c r="K203" s="3" t="n">
        <v>3</v>
      </c>
      <c r="L203" s="3" t="n">
        <v>2.5</v>
      </c>
      <c r="M203" s="3" t="n">
        <v>2.5</v>
      </c>
      <c r="N203" s="3">
        <f>ROUND(K203*0.4 + L203*0.35 + M203*0.25, 1)</f>
        <v>2.7</v>
      </c>
      <c r="O203" s="3" t="n">
        <v>3</v>
      </c>
      <c r="P203" s="2" t="inlineStr">
        <is>
          <t>Technical depth is excellent; the development goal targets broader ownership.</t>
        </is>
      </c>
      <c r="Q203" s="2" t="inlineStr">
        <is>
          <t>Own the weekly metrics review and present monthly to the department.</t>
        </is>
      </c>
      <c r="R203" s="4" t="n">
        <v>100800</v>
      </c>
      <c r="S203" s="5" t="n">
        <v>0.06</v>
      </c>
      <c r="T203" s="4">
        <f>ROUND(R203*(1+S203), -2)</f>
        <v>106800</v>
      </c>
      <c r="U203" s="2" t="inlineStr">
        <is>
          <t>2026-10-01</t>
        </is>
      </c>
      <c r="V203" s="2" t="inlineStr">
        <is>
          <t>mi.fischer@example.com</t>
        </is>
      </c>
      <c r="W203" s="2" t="str">
        <f>IF(E203&lt;&gt;"", E203, D203)</f>
        <v>Software Engineer</v>
      </c>
      <c r="X203" s="6" t="str">
        <f>IF(COUNTBLANK(K203:M203)&gt;0, "INCOMPLETE", "")</f>
        <v/>
      </c>
      <c r="Y203" s="2" t="str">
        <f>B203&amp;" "&amp;C203</f>
        <v>Mira Fischer</v>
      </c>
    </row>
    <row r="204">
      <c r="A204" s="2" t="inlineStr">
        <is>
          <t>E-1292</t>
        </is>
      </c>
      <c r="B204" s="2" t="inlineStr">
        <is>
          <t>Sven</t>
        </is>
      </c>
      <c r="C204" s="2" t="inlineStr">
        <is>
          <t>Jensen</t>
        </is>
      </c>
      <c r="D204" s="2" t="inlineStr">
        <is>
          <t>Sales Development Rep</t>
        </is>
      </c>
      <c r="E204" s="2" t="n"/>
      <c r="F204" s="2" t="inlineStr">
        <is>
          <t>Sales</t>
        </is>
      </c>
      <c r="G204" s="2" t="inlineStr">
        <is>
          <t>Leila Kazemi</t>
        </is>
      </c>
      <c r="H204" s="2" t="inlineStr">
        <is>
          <t>l.kazemi@example.com</t>
        </is>
      </c>
      <c r="I204" s="2" t="inlineStr">
        <is>
          <t>2026 Annual</t>
        </is>
      </c>
      <c r="J204" s="2" t="inlineStr">
        <is>
          <t>2025-01-25</t>
        </is>
      </c>
      <c r="K204" s="3" t="n">
        <v>5</v>
      </c>
      <c r="L204" s="3" t="n">
        <v>3</v>
      </c>
      <c r="M204" s="3" t="n">
        <v>4</v>
      </c>
      <c r="N204" s="3">
        <f>ROUND(K204*0.4 + L204*0.35 + M204*0.25, 1)</f>
        <v>4.1</v>
      </c>
      <c r="O204" s="3" t="n">
        <v>4</v>
      </c>
      <c r="P204" s="2" t="inlineStr">
        <is>
          <t>Collaboration with the adjacent team improved markedly after the March process change.</t>
        </is>
      </c>
      <c r="Q204" s="2" t="inlineStr">
        <is>
          <t>Rotate through the adjacent team for four weeks to broaden context.</t>
        </is>
      </c>
      <c r="R204" s="4" t="n">
        <v>118300</v>
      </c>
      <c r="S204" s="5" t="n">
        <v>0.06</v>
      </c>
      <c r="T204" s="4">
        <f>ROUND(R204*(1+S204), -2)</f>
        <v>125400</v>
      </c>
      <c r="U204" s="2" t="inlineStr">
        <is>
          <t>2026-10-01</t>
        </is>
      </c>
      <c r="V204" s="2" t="inlineStr">
        <is>
          <t>s.jensen@example.com</t>
        </is>
      </c>
      <c r="W204" s="2" t="str">
        <f>IF(E204&lt;&gt;"", E204, D204)</f>
        <v>Sales Development Rep</v>
      </c>
      <c r="X204" s="6" t="str">
        <f>IF(COUNTBLANK(K204:M204)&gt;0, "INCOMPLETE", "")</f>
        <v/>
      </c>
      <c r="Y204" s="2" t="str">
        <f>B204&amp;" "&amp;C204</f>
        <v>Sven Jensen</v>
      </c>
    </row>
    <row r="205">
      <c r="A205" s="2" t="inlineStr">
        <is>
          <t>E-1293</t>
        </is>
      </c>
      <c r="B205" s="2" t="inlineStr">
        <is>
          <t>Alicia</t>
        </is>
      </c>
      <c r="C205" s="2" t="inlineStr">
        <is>
          <t>Grimaldi</t>
        </is>
      </c>
      <c r="D205" s="2" t="inlineStr">
        <is>
          <t>Senior Accountant</t>
        </is>
      </c>
      <c r="E205" s="2" t="n"/>
      <c r="F205" s="2" t="inlineStr">
        <is>
          <t>Finance</t>
        </is>
      </c>
      <c r="G205" s="2" t="inlineStr">
        <is>
          <t>Oskar Lund</t>
        </is>
      </c>
      <c r="H205" s="2" t="inlineStr">
        <is>
          <t>o.lund@example.com</t>
        </is>
      </c>
      <c r="I205" s="2" t="inlineStr">
        <is>
          <t>2026 Annual</t>
        </is>
      </c>
      <c r="J205" s="2" t="inlineStr">
        <is>
          <t>2019-07-13</t>
        </is>
      </c>
      <c r="K205" s="3" t="n">
        <v>3</v>
      </c>
      <c r="L205" s="3" t="n">
        <v>5</v>
      </c>
      <c r="M205" s="3" t="n">
        <v>4</v>
      </c>
      <c r="N205" s="3">
        <f>ROUND(K205*0.4 + L205*0.35 + M205*0.25, 1)</f>
        <v>4.0</v>
      </c>
      <c r="O205" s="3" t="n">
        <v>3</v>
      </c>
      <c r="P205" s="2" t="inlineStr">
        <is>
          <t>Results dipped mid-cycle during the system migration and recovered fully by June.</t>
        </is>
      </c>
      <c r="Q205" s="2" t="inlineStr">
        <is>
          <t>Complete the advanced product certification by Q1.</t>
        </is>
      </c>
      <c r="R205" s="4" t="n">
        <v>64300</v>
      </c>
      <c r="S205" s="5" t="n">
        <v>0.045</v>
      </c>
      <c r="T205" s="4">
        <f>ROUND(R205*(1+S205), -2)</f>
        <v>67200</v>
      </c>
      <c r="U205" s="2" t="inlineStr">
        <is>
          <t>2026-10-01</t>
        </is>
      </c>
      <c r="V205" s="2" t="inlineStr">
        <is>
          <t>al.grimaldi@example.com</t>
        </is>
      </c>
      <c r="W205" s="2" t="str">
        <f>IF(E205&lt;&gt;"", E205, D205)</f>
        <v>Senior Accountant</v>
      </c>
      <c r="X205" s="6" t="str">
        <f>IF(COUNTBLANK(K205:M205)&gt;0, "INCOMPLETE", "")</f>
        <v/>
      </c>
      <c r="Y205" s="2" t="str">
        <f>B205&amp;" "&amp;C205</f>
        <v>Alicia Grimaldi</v>
      </c>
    </row>
    <row r="206">
      <c r="A206" s="2" t="inlineStr">
        <is>
          <t>E-1294</t>
        </is>
      </c>
      <c r="B206" s="2" t="inlineStr">
        <is>
          <t>Noah</t>
        </is>
      </c>
      <c r="C206" s="2" t="inlineStr">
        <is>
          <t>Krohn</t>
        </is>
      </c>
      <c r="D206" s="2" t="inlineStr">
        <is>
          <t>Operations Coordinator</t>
        </is>
      </c>
      <c r="E206" s="2" t="n"/>
      <c r="F206" s="2" t="inlineStr">
        <is>
          <t>Operations</t>
        </is>
      </c>
      <c r="G206" s="2" t="inlineStr">
        <is>
          <t>Renata Bianchi</t>
        </is>
      </c>
      <c r="H206" s="2" t="inlineStr">
        <is>
          <t>r.bianchi@example.com</t>
        </is>
      </c>
      <c r="I206" s="2" t="inlineStr">
        <is>
          <t>2026 Annual</t>
        </is>
      </c>
      <c r="J206" s="2" t="inlineStr">
        <is>
          <t>2019-06-09</t>
        </is>
      </c>
      <c r="K206" s="3" t="n">
        <v>4</v>
      </c>
      <c r="L206" s="3" t="n">
        <v>4</v>
      </c>
      <c r="M206" s="3" t="n">
        <v>4.5</v>
      </c>
      <c r="N206" s="3">
        <f>ROUND(K206*0.4 + L206*0.35 + M206*0.25, 1)</f>
        <v>4.1</v>
      </c>
      <c r="O206" s="3" t="n">
        <v>3.5</v>
      </c>
      <c r="P206" s="2" t="inlineStr">
        <is>
          <t>Consistently reliable on the core queue; took ownership of two escalations that would otherwise have reached management.</t>
        </is>
      </c>
      <c r="Q206" s="2" t="inlineStr">
        <is>
          <t>Reduce average handling time by 10 percent without a quality drop.</t>
        </is>
      </c>
      <c r="R206" s="4" t="n">
        <v>102300</v>
      </c>
      <c r="S206" s="5" t="n">
        <v>0.045</v>
      </c>
      <c r="T206" s="4">
        <f>ROUND(R206*(1+S206), -2)</f>
        <v>106900</v>
      </c>
      <c r="U206" s="2" t="inlineStr">
        <is>
          <t>2026-10-01</t>
        </is>
      </c>
      <c r="V206" s="2" t="inlineStr">
        <is>
          <t>n.krohn@example.com</t>
        </is>
      </c>
      <c r="W206" s="2" t="str">
        <f>IF(E206&lt;&gt;"", E206, D206)</f>
        <v>Operations Coordinator</v>
      </c>
      <c r="X206" s="6" t="str">
        <f>IF(COUNTBLANK(K206:M206)&gt;0, "INCOMPLETE", "")</f>
        <v/>
      </c>
      <c r="Y206" s="2" t="str">
        <f>B206&amp;" "&amp;C206</f>
        <v>Noah Krohn</v>
      </c>
    </row>
    <row r="207">
      <c r="A207" s="2" t="inlineStr">
        <is>
          <t>E-1295</t>
        </is>
      </c>
      <c r="B207" s="2" t="inlineStr">
        <is>
          <t>Chiara</t>
        </is>
      </c>
      <c r="C207" s="2" t="inlineStr">
        <is>
          <t>Haddad</t>
        </is>
      </c>
      <c r="D207" s="2" t="inlineStr">
        <is>
          <t>Content Specialist</t>
        </is>
      </c>
      <c r="E207" s="2" t="n"/>
      <c r="F207" s="2" t="inlineStr">
        <is>
          <t>Marketing</t>
        </is>
      </c>
      <c r="G207" s="2" t="inlineStr">
        <is>
          <t>Paul Nkemelu</t>
        </is>
      </c>
      <c r="H207" s="2" t="inlineStr">
        <is>
          <t>p.nkemelu@example.com</t>
        </is>
      </c>
      <c r="I207" s="2" t="inlineStr">
        <is>
          <t>2026 Annual</t>
        </is>
      </c>
      <c r="J207" s="2" t="inlineStr">
        <is>
          <t>2025-10-27</t>
        </is>
      </c>
      <c r="K207" s="3" t="n">
        <v>5</v>
      </c>
      <c r="L207" s="3" t="n">
        <v>2.5</v>
      </c>
      <c r="M207" s="3" t="n">
        <v>3</v>
      </c>
      <c r="N207" s="3">
        <f>ROUND(K207*0.4 + L207*0.35 + M207*0.25, 1)</f>
        <v>3.6</v>
      </c>
      <c r="O207" s="3" t="n"/>
      <c r="P207" s="2" t="inlineStr">
        <is>
          <t>Solid, steady contribution; growth area is initiative on ambiguous tasks.</t>
        </is>
      </c>
      <c r="Q207" s="2" t="inlineStr">
        <is>
          <t>Present one improvement proposal per quarter to the leadership round.</t>
        </is>
      </c>
      <c r="R207" s="4" t="n">
        <v>87900</v>
      </c>
      <c r="S207" s="5" t="n">
        <v>0.05</v>
      </c>
      <c r="T207" s="4">
        <f>ROUND(R207*(1+S207), -2)</f>
        <v>92300</v>
      </c>
      <c r="U207" s="2" t="inlineStr">
        <is>
          <t>2026-10-01</t>
        </is>
      </c>
      <c r="V207" s="2" t="inlineStr">
        <is>
          <t>c.haddad@example.com</t>
        </is>
      </c>
      <c r="W207" s="2" t="str">
        <f>IF(E207&lt;&gt;"", E207, D207)</f>
        <v>Content Specialist</v>
      </c>
      <c r="X207" s="6" t="str">
        <f>IF(COUNTBLANK(K207:M207)&gt;0, "INCOMPLETE", "")</f>
        <v/>
      </c>
      <c r="Y207" s="2" t="str">
        <f>B207&amp;" "&amp;C207</f>
        <v>Chiara Haddad</v>
      </c>
    </row>
    <row r="208">
      <c r="A208" s="2" t="inlineStr">
        <is>
          <t>E-1296</t>
        </is>
      </c>
      <c r="B208" s="2" t="inlineStr">
        <is>
          <t>Ivan</t>
        </is>
      </c>
      <c r="C208" s="2" t="inlineStr">
        <is>
          <t>Adeyemi</t>
        </is>
      </c>
      <c r="D208" s="2" t="inlineStr">
        <is>
          <t>People Ops Specialist</t>
        </is>
      </c>
      <c r="E208" s="2" t="n"/>
      <c r="F208" s="2" t="inlineStr">
        <is>
          <t>People Ops</t>
        </is>
      </c>
      <c r="G208" s="2" t="inlineStr">
        <is>
          <t>Ida Sørensen</t>
        </is>
      </c>
      <c r="H208" s="2" t="inlineStr">
        <is>
          <t>i.sørensen@example.com</t>
        </is>
      </c>
      <c r="I208" s="2" t="inlineStr">
        <is>
          <t>2026 Annual</t>
        </is>
      </c>
      <c r="J208" s="2" t="inlineStr">
        <is>
          <t>2021-06-07</t>
        </is>
      </c>
      <c r="K208" s="3" t="n">
        <v>3.5</v>
      </c>
      <c r="L208" s="3" t="n">
        <v>3</v>
      </c>
      <c r="M208" s="3" t="n">
        <v>3</v>
      </c>
      <c r="N208" s="3">
        <f>ROUND(K208*0.4 + L208*0.35 + M208*0.25, 1)</f>
        <v>3.2</v>
      </c>
      <c r="O208" s="3" t="n">
        <v>3</v>
      </c>
      <c r="P208" s="2" t="inlineStr">
        <is>
          <t>Handled the vendor transition with minimal disruption and documented the new process well.</t>
        </is>
      </c>
      <c r="Q208" s="2" t="inlineStr">
        <is>
          <t>Mentor one new team member through onboarding.</t>
        </is>
      </c>
      <c r="R208" s="4" t="n">
        <v>98300</v>
      </c>
      <c r="S208" s="5" t="n">
        <v>0.04</v>
      </c>
      <c r="T208" s="4">
        <f>ROUND(R208*(1+S208), -2)</f>
        <v>102200</v>
      </c>
      <c r="U208" s="2" t="inlineStr">
        <is>
          <t>2026-10-01</t>
        </is>
      </c>
      <c r="V208" s="2" t="inlineStr">
        <is>
          <t>i.adeyemi@example.com</t>
        </is>
      </c>
      <c r="W208" s="2" t="str">
        <f>IF(E208&lt;&gt;"", E208, D208)</f>
        <v>People Ops Specialist</v>
      </c>
      <c r="X208" s="6" t="str">
        <f>IF(COUNTBLANK(K208:M208)&gt;0, "INCOMPLETE", "")</f>
        <v/>
      </c>
      <c r="Y208" s="2" t="str">
        <f>B208&amp;" "&amp;C208</f>
        <v>Ivan Adeyemi</v>
      </c>
    </row>
    <row r="209">
      <c r="A209" s="2" t="inlineStr">
        <is>
          <t>E-1297</t>
        </is>
      </c>
      <c r="B209" s="2" t="inlineStr">
        <is>
          <t>Rosa</t>
        </is>
      </c>
      <c r="C209" s="2" t="inlineStr">
        <is>
          <t>Costa</t>
        </is>
      </c>
      <c r="D209" s="2" t="inlineStr">
        <is>
          <t>Product Manager</t>
        </is>
      </c>
      <c r="E209" s="2" t="n"/>
      <c r="F209" s="2" t="inlineStr">
        <is>
          <t>Product</t>
        </is>
      </c>
      <c r="G209" s="2" t="inlineStr">
        <is>
          <t>Victor Hale</t>
        </is>
      </c>
      <c r="H209" s="2" t="inlineStr">
        <is>
          <t>v.hale@example.com</t>
        </is>
      </c>
      <c r="I209" s="2" t="inlineStr">
        <is>
          <t>2026 Annual</t>
        </is>
      </c>
      <c r="J209" s="2" t="inlineStr">
        <is>
          <t>2025-11-23</t>
        </is>
      </c>
      <c r="K209" s="3" t="n">
        <v>3.5</v>
      </c>
      <c r="L209" s="3" t="n">
        <v>3.5</v>
      </c>
      <c r="M209" s="3" t="n">
        <v>2</v>
      </c>
      <c r="N209" s="3">
        <f>ROUND(K209*0.4 + L209*0.35 + M209*0.25, 1)</f>
        <v>3.1</v>
      </c>
      <c r="O209" s="3" t="n"/>
      <c r="P209" s="2" t="inlineStr">
        <is>
          <t>Quality of written work is a standout; verbal updates in cross-team settings need the same structure.</t>
        </is>
      </c>
      <c r="Q209" s="2" t="inlineStr">
        <is>
          <t>Build the documentation set for the two most escalated topics.</t>
        </is>
      </c>
      <c r="R209" s="4" t="n">
        <v>87200</v>
      </c>
      <c r="S209" s="5" t="n">
        <v>0.03</v>
      </c>
      <c r="T209" s="4">
        <f>ROUND(R209*(1+S209), -2)</f>
        <v>89800</v>
      </c>
      <c r="U209" s="2" t="inlineStr">
        <is>
          <t>2026-10-01</t>
        </is>
      </c>
      <c r="V209" s="2" t="inlineStr">
        <is>
          <t>r.costa@example.com</t>
        </is>
      </c>
      <c r="W209" s="2" t="str">
        <f>IF(E209&lt;&gt;"", E209, D209)</f>
        <v>Product Manager</v>
      </c>
      <c r="X209" s="6" t="str">
        <f>IF(COUNTBLANK(K209:M209)&gt;0, "INCOMPLETE", "")</f>
        <v/>
      </c>
      <c r="Y209" s="2" t="str">
        <f>B209&amp;" "&amp;C209</f>
        <v>Rosa Costa</v>
      </c>
    </row>
    <row r="210">
      <c r="A210" s="2" t="inlineStr">
        <is>
          <t>E-1298</t>
        </is>
      </c>
      <c r="B210" s="2" t="inlineStr">
        <is>
          <t>Liam</t>
        </is>
      </c>
      <c r="C210" s="2" t="inlineStr">
        <is>
          <t>Olsen</t>
        </is>
      </c>
      <c r="D210" s="2" t="inlineStr">
        <is>
          <t>Warehouse Lead</t>
        </is>
      </c>
      <c r="E210" s="2" t="n"/>
      <c r="F210" s="2" t="inlineStr">
        <is>
          <t>Logistics</t>
        </is>
      </c>
      <c r="G210" s="2" t="inlineStr">
        <is>
          <t>Amara Diallo</t>
        </is>
      </c>
      <c r="H210" s="2" t="inlineStr">
        <is>
          <t>a.diallo@example.com</t>
        </is>
      </c>
      <c r="I210" s="2" t="inlineStr">
        <is>
          <t>2026 Annual</t>
        </is>
      </c>
      <c r="J210" s="2" t="inlineStr">
        <is>
          <t>2025-08-14</t>
        </is>
      </c>
      <c r="K210" s="3" t="n">
        <v>1.5</v>
      </c>
      <c r="L210" s="3" t="n">
        <v>3</v>
      </c>
      <c r="M210" s="3" t="n">
        <v>4</v>
      </c>
      <c r="N210" s="3">
        <f>ROUND(K210*0.4 + L210*0.35 + M210*0.25, 1)</f>
        <v>2.7</v>
      </c>
      <c r="O210" s="3" t="n">
        <v>4</v>
      </c>
      <c r="P210" s="2" t="inlineStr">
        <is>
          <t>Peer feedback highlights patience and clarity when unblocking newer colleagues.</t>
        </is>
      </c>
      <c r="Q210" s="2" t="inlineStr">
        <is>
          <t>Lead one cross-team project end to end in the next cycle.</t>
        </is>
      </c>
      <c r="R210" s="4" t="n">
        <v>48500</v>
      </c>
      <c r="S210" s="5" t="n">
        <v>0.05</v>
      </c>
      <c r="T210" s="4">
        <f>ROUND(R210*(1+S210), -2)</f>
        <v>50900</v>
      </c>
      <c r="U210" s="2" t="inlineStr">
        <is>
          <t>2026-10-01</t>
        </is>
      </c>
      <c r="V210" s="2" t="inlineStr">
        <is>
          <t>l.olsen@example.com</t>
        </is>
      </c>
      <c r="W210" s="2" t="str">
        <f>IF(E210&lt;&gt;"", E210, D210)</f>
        <v>Warehouse Lead</v>
      </c>
      <c r="X210" s="6" t="str">
        <f>IF(COUNTBLANK(K210:M210)&gt;0, "INCOMPLETE", "")</f>
        <v/>
      </c>
      <c r="Y210" s="2" t="str">
        <f>B210&amp;" "&amp;C210</f>
        <v>Liam Olsen</v>
      </c>
    </row>
    <row r="211">
      <c r="A211" s="2" t="inlineStr">
        <is>
          <t>E-1299</t>
        </is>
      </c>
      <c r="B211" s="2" t="inlineStr">
        <is>
          <t>Anika</t>
        </is>
      </c>
      <c r="C211" s="2" t="inlineStr">
        <is>
          <t>Castro</t>
        </is>
      </c>
      <c r="D211" s="2" t="inlineStr">
        <is>
          <t>Compliance Specialist</t>
        </is>
      </c>
      <c r="E211" s="2" t="n"/>
      <c r="F211" s="2" t="inlineStr">
        <is>
          <t>Quality</t>
        </is>
      </c>
      <c r="G211" s="2" t="inlineStr">
        <is>
          <t>Tom Becker</t>
        </is>
      </c>
      <c r="H211" s="2" t="inlineStr">
        <is>
          <t>t.becker@example.com</t>
        </is>
      </c>
      <c r="I211" s="2" t="inlineStr">
        <is>
          <t>2026 Annual</t>
        </is>
      </c>
      <c r="J211" s="2" t="inlineStr">
        <is>
          <t>2026-06-15</t>
        </is>
      </c>
      <c r="K211" s="3" t="n">
        <v>4</v>
      </c>
      <c r="L211" s="3" t="n">
        <v>4</v>
      </c>
      <c r="M211" s="3" t="n"/>
      <c r="N211" s="3">
        <f>ROUND(K211*0.4 + L211*0.35 + M211*0.25, 1)</f>
        <v>3.0</v>
      </c>
      <c r="O211" s="3" t="n"/>
      <c r="P211" s="2" t="inlineStr">
        <is>
          <t>Strong quarter for delivery; the next step is delegating earlier instead of absorbing overflow personally.</t>
        </is>
      </c>
      <c r="Q211" s="2" t="inlineStr">
        <is>
          <t>Own the weekly metrics review and present monthly to the department.</t>
        </is>
      </c>
      <c r="R211" s="4" t="n">
        <v>50900</v>
      </c>
      <c r="S211" s="5" t="n">
        <v>0.04</v>
      </c>
      <c r="T211" s="4">
        <f>ROUND(R211*(1+S211), -2)</f>
        <v>52900</v>
      </c>
      <c r="U211" s="2" t="inlineStr">
        <is>
          <t>2026-10-01</t>
        </is>
      </c>
      <c r="V211" s="2" t="inlineStr">
        <is>
          <t>an.castro@example.com</t>
        </is>
      </c>
      <c r="W211" s="2" t="str">
        <f>IF(E211&lt;&gt;"", E211, D211)</f>
        <v>Compliance Specialist</v>
      </c>
      <c r="X211" s="6" t="str">
        <f>IF(COUNTBLANK(K211:M211)&gt;0, "INCOMPLETE", "")</f>
        <v>INCOMPLETE</v>
      </c>
      <c r="Y211" s="2" t="str">
        <f>B211&amp;" "&amp;C211</f>
        <v>Anika Castro</v>
      </c>
    </row>
    <row r="212">
      <c r="A212" s="2" t="inlineStr">
        <is>
          <t>E-1300</t>
        </is>
      </c>
      <c r="B212" s="2" t="inlineStr">
        <is>
          <t>Diego</t>
        </is>
      </c>
      <c r="C212" s="2" t="inlineStr">
        <is>
          <t>Bergström</t>
        </is>
      </c>
      <c r="D212" s="2" t="inlineStr">
        <is>
          <t>Support Engineer</t>
        </is>
      </c>
      <c r="E212" s="2" t="n"/>
      <c r="F212" s="2" t="inlineStr">
        <is>
          <t>Customer Support</t>
        </is>
      </c>
      <c r="G212" s="2" t="inlineStr">
        <is>
          <t>Tom Becker</t>
        </is>
      </c>
      <c r="H212" s="2" t="inlineStr">
        <is>
          <t>t.becker@example.com</t>
        </is>
      </c>
      <c r="I212" s="2" t="inlineStr">
        <is>
          <t>2026 Annual</t>
        </is>
      </c>
      <c r="J212" s="2" t="inlineStr">
        <is>
          <t>2020-11-04</t>
        </is>
      </c>
      <c r="K212" s="3" t="n">
        <v>3</v>
      </c>
      <c r="L212" s="3" t="n">
        <v>2.5</v>
      </c>
      <c r="M212" s="3" t="n">
        <v>3.5</v>
      </c>
      <c r="N212" s="3">
        <f>ROUND(K212*0.4 + L212*0.35 + M212*0.25, 1)</f>
        <v>3.0</v>
      </c>
      <c r="O212" s="3" t="n">
        <v>4</v>
      </c>
      <c r="P212" s="2" t="inlineStr">
        <is>
          <t>Ramped faster than expected and is already covering the harder half of the queue.</t>
        </is>
      </c>
      <c r="Q212" s="2" t="inlineStr">
        <is>
          <t>Rotate through the adjacent team for four weeks to broaden context.</t>
        </is>
      </c>
      <c r="R212" s="4" t="n">
        <v>55800</v>
      </c>
      <c r="S212" s="5" t="n">
        <v>0.03</v>
      </c>
      <c r="T212" s="4">
        <f>ROUND(R212*(1+S212), -2)</f>
        <v>57500</v>
      </c>
      <c r="U212" s="2" t="inlineStr">
        <is>
          <t>2026-10-01</t>
        </is>
      </c>
      <c r="V212" s="2" t="inlineStr">
        <is>
          <t>d.bergström@example.com</t>
        </is>
      </c>
      <c r="W212" s="2" t="str">
        <f>IF(E212&lt;&gt;"", E212, D212)</f>
        <v>Support Engineer</v>
      </c>
      <c r="X212" s="6" t="str">
        <f>IF(COUNTBLANK(K212:M212)&gt;0, "INCOMPLETE", "")</f>
        <v/>
      </c>
      <c r="Y212" s="2" t="str">
        <f>B212&amp;" "&amp;C212</f>
        <v>Diego Bergström</v>
      </c>
    </row>
    <row r="213">
      <c r="A213" s="2" t="inlineStr">
        <is>
          <t>E-1301</t>
        </is>
      </c>
      <c r="B213" s="2" t="inlineStr">
        <is>
          <t>Maja</t>
        </is>
      </c>
      <c r="C213" s="2" t="inlineStr">
        <is>
          <t>Petrov</t>
        </is>
      </c>
      <c r="D213" s="2" t="inlineStr">
        <is>
          <t>Senior Software Engineer</t>
        </is>
      </c>
      <c r="E213" s="2" t="n"/>
      <c r="F213" s="2" t="inlineStr">
        <is>
          <t>Engineering</t>
        </is>
      </c>
      <c r="G213" s="2" t="inlineStr">
        <is>
          <t>Robert Ellison</t>
        </is>
      </c>
      <c r="H213" s="2" t="inlineStr">
        <is>
          <t>r.ellison@example.com</t>
        </is>
      </c>
      <c r="I213" s="2" t="inlineStr">
        <is>
          <t>2026 Annual</t>
        </is>
      </c>
      <c r="J213" s="2" t="inlineStr">
        <is>
          <t>2020-11-06</t>
        </is>
      </c>
      <c r="K213" s="3" t="n">
        <v>3</v>
      </c>
      <c r="L213" s="3" t="n">
        <v>4</v>
      </c>
      <c r="M213" s="3" t="n">
        <v>3</v>
      </c>
      <c r="N213" s="3">
        <f>ROUND(K213*0.4 + L213*0.35 + M213*0.25, 1)</f>
        <v>3.4</v>
      </c>
      <c r="O213" s="3" t="n">
        <v>4.5</v>
      </c>
      <c r="P213" s="2" t="inlineStr">
        <is>
          <t>A dependable closer; forecasting accuracy improved every month this cycle.</t>
        </is>
      </c>
      <c r="Q213" s="2" t="inlineStr">
        <is>
          <t>Complete the advanced product certification by Q1.</t>
        </is>
      </c>
      <c r="R213" s="4" t="n">
        <v>59500</v>
      </c>
      <c r="S213" s="5" t="n">
        <v>0.025</v>
      </c>
      <c r="T213" s="4">
        <f>ROUND(R213*(1+S213), -2)</f>
        <v>61000</v>
      </c>
      <c r="U213" s="2" t="inlineStr">
        <is>
          <t>2026-10-01</t>
        </is>
      </c>
      <c r="V213" s="2" t="inlineStr">
        <is>
          <t>m.petrov@example.com</t>
        </is>
      </c>
      <c r="W213" s="2" t="str">
        <f>IF(E213&lt;&gt;"", E213, D213)</f>
        <v>Senior Software Engineer</v>
      </c>
      <c r="X213" s="6" t="str">
        <f>IF(COUNTBLANK(K213:M213)&gt;0, "INCOMPLETE", "")</f>
        <v/>
      </c>
      <c r="Y213" s="2" t="str">
        <f>B213&amp;" "&amp;C213</f>
        <v>Maja Petrov</v>
      </c>
    </row>
    <row r="214">
      <c r="A214" s="2" t="inlineStr">
        <is>
          <t>E-1302</t>
        </is>
      </c>
      <c r="B214" s="2" t="inlineStr">
        <is>
          <t>Kofi</t>
        </is>
      </c>
      <c r="C214" s="2" t="inlineStr">
        <is>
          <t>Weber</t>
        </is>
      </c>
      <c r="D214" s="2" t="inlineStr">
        <is>
          <t>Senior Account Executive</t>
        </is>
      </c>
      <c r="E214" s="2" t="n"/>
      <c r="F214" s="2" t="inlineStr">
        <is>
          <t>Sales</t>
        </is>
      </c>
      <c r="G214" s="2" t="inlineStr">
        <is>
          <t>Hana Suzuki</t>
        </is>
      </c>
      <c r="H214" s="2" t="inlineStr">
        <is>
          <t>h.suzuki@example.com</t>
        </is>
      </c>
      <c r="I214" s="2" t="inlineStr">
        <is>
          <t>2026 Annual</t>
        </is>
      </c>
      <c r="J214" s="2" t="inlineStr">
        <is>
          <t>2025-01-22</t>
        </is>
      </c>
      <c r="K214" s="3" t="n">
        <v>3</v>
      </c>
      <c r="L214" s="3" t="n">
        <v>2.5</v>
      </c>
      <c r="M214" s="3" t="n">
        <v>2.5</v>
      </c>
      <c r="N214" s="3">
        <f>ROUND(K214*0.4 + L214*0.35 + M214*0.25, 1)</f>
        <v>2.7</v>
      </c>
      <c r="O214" s="3" t="n">
        <v>3</v>
      </c>
      <c r="P214" s="2" t="inlineStr">
        <is>
          <t>Exceeded the target on every measurable line; watch for overcommitment in Q4.</t>
        </is>
      </c>
      <c r="Q214" s="2" t="inlineStr">
        <is>
          <t>Reduce average handling time by 10 percent without a quality drop.</t>
        </is>
      </c>
      <c r="R214" s="4" t="n">
        <v>82600</v>
      </c>
      <c r="S214" s="5" t="n">
        <v>0.06</v>
      </c>
      <c r="T214" s="4">
        <f>ROUND(R214*(1+S214), -2)</f>
        <v>87600</v>
      </c>
      <c r="U214" s="2" t="inlineStr">
        <is>
          <t>2026-10-01</t>
        </is>
      </c>
      <c r="V214" s="2" t="inlineStr">
        <is>
          <t>k.weber@example.com</t>
        </is>
      </c>
      <c r="W214" s="2" t="str">
        <f>IF(E214&lt;&gt;"", E214, D214)</f>
        <v>Senior Account Executive</v>
      </c>
      <c r="X214" s="6" t="str">
        <f>IF(COUNTBLANK(K214:M214)&gt;0, "INCOMPLETE", "")</f>
        <v/>
      </c>
      <c r="Y214" s="2" t="str">
        <f>B214&amp;" "&amp;C214</f>
        <v>Kofi Weber</v>
      </c>
    </row>
    <row r="215">
      <c r="A215" s="2" t="inlineStr">
        <is>
          <t>E-1303</t>
        </is>
      </c>
      <c r="B215" s="2" t="inlineStr">
        <is>
          <t>Elif</t>
        </is>
      </c>
      <c r="C215" s="2" t="inlineStr">
        <is>
          <t>Vargas</t>
        </is>
      </c>
      <c r="D215" s="2" t="inlineStr">
        <is>
          <t>Financial Analyst</t>
        </is>
      </c>
      <c r="E215" s="2" t="n"/>
      <c r="F215" s="2" t="inlineStr">
        <is>
          <t>Finance</t>
        </is>
      </c>
      <c r="G215" s="2" t="inlineStr">
        <is>
          <t>David Osei</t>
        </is>
      </c>
      <c r="H215" s="2" t="inlineStr">
        <is>
          <t>d.osei@example.com</t>
        </is>
      </c>
      <c r="I215" s="2" t="inlineStr">
        <is>
          <t>2026 Annual</t>
        </is>
      </c>
      <c r="J215" s="2" t="inlineStr">
        <is>
          <t>2024-10-03</t>
        </is>
      </c>
      <c r="K215" s="3" t="n">
        <v>3</v>
      </c>
      <c r="L215" s="3" t="n">
        <v>2.5</v>
      </c>
      <c r="M215" s="3" t="n">
        <v>1.5</v>
      </c>
      <c r="N215" s="3">
        <f>ROUND(K215*0.4 + L215*0.35 + M215*0.25, 1)</f>
        <v>2.5</v>
      </c>
      <c r="O215" s="3" t="n">
        <v>4.5</v>
      </c>
      <c r="P215" s="2" t="inlineStr">
        <is>
          <t>Technical depth is excellent; the development goal targets broader ownership.</t>
        </is>
      </c>
      <c r="Q215" s="2" t="inlineStr">
        <is>
          <t>Present one improvement proposal per quarter to the leadership round.</t>
        </is>
      </c>
      <c r="R215" s="4" t="n">
        <v>64000</v>
      </c>
      <c r="S215" s="5" t="n">
        <v>0.045</v>
      </c>
      <c r="T215" s="4">
        <f>ROUND(R215*(1+S215), -2)</f>
        <v>66900</v>
      </c>
      <c r="U215" s="2" t="inlineStr">
        <is>
          <t>2026-10-01</t>
        </is>
      </c>
      <c r="V215" s="2" t="inlineStr">
        <is>
          <t>e.vargas@example.com</t>
        </is>
      </c>
      <c r="W215" s="2" t="str">
        <f>IF(E215&lt;&gt;"", E215, D215)</f>
        <v>Financial Analyst</v>
      </c>
      <c r="X215" s="6" t="str">
        <f>IF(COUNTBLANK(K215:M215)&gt;0, "INCOMPLETE", "")</f>
        <v/>
      </c>
      <c r="Y215" s="2" t="str">
        <f>B215&amp;" "&amp;C215</f>
        <v>Elif Vargas</v>
      </c>
    </row>
    <row r="216">
      <c r="A216" s="2" t="inlineStr">
        <is>
          <t>E-1304</t>
        </is>
      </c>
      <c r="B216" s="2" t="inlineStr">
        <is>
          <t>Jan</t>
        </is>
      </c>
      <c r="C216" s="2" t="inlineStr">
        <is>
          <t>Nakamura</t>
        </is>
      </c>
      <c r="D216" s="2" t="inlineStr">
        <is>
          <t>Operations Analyst</t>
        </is>
      </c>
      <c r="E216" s="2" t="n"/>
      <c r="F216" s="2" t="inlineStr">
        <is>
          <t>Operations</t>
        </is>
      </c>
      <c r="G216" s="2" t="inlineStr">
        <is>
          <t>Karin Lindt</t>
        </is>
      </c>
      <c r="H216" s="2" t="inlineStr">
        <is>
          <t>k.lindt@example.com</t>
        </is>
      </c>
      <c r="I216" s="2" t="inlineStr">
        <is>
          <t>2026 Annual</t>
        </is>
      </c>
      <c r="J216" s="2" t="inlineStr">
        <is>
          <t>2023-07-15</t>
        </is>
      </c>
      <c r="K216" s="3" t="n">
        <v>2</v>
      </c>
      <c r="L216" s="3" t="n">
        <v>3</v>
      </c>
      <c r="M216" s="3" t="n">
        <v>3.5</v>
      </c>
      <c r="N216" s="3">
        <f>ROUND(K216*0.4 + L216*0.35 + M216*0.25, 1)</f>
        <v>2.7</v>
      </c>
      <c r="O216" s="3" t="n">
        <v>2.5</v>
      </c>
      <c r="P216" s="2" t="inlineStr">
        <is>
          <t>Collaboration with the adjacent team improved markedly after the March process change.</t>
        </is>
      </c>
      <c r="Q216" s="2" t="inlineStr">
        <is>
          <t>Mentor one new team member through onboarding.</t>
        </is>
      </c>
      <c r="R216" s="4" t="n">
        <v>56100</v>
      </c>
      <c r="S216" s="5" t="n">
        <v>0.045</v>
      </c>
      <c r="T216" s="4">
        <f>ROUND(R216*(1+S216), -2)</f>
        <v>58600</v>
      </c>
      <c r="U216" s="2" t="inlineStr">
        <is>
          <t>2026-10-01</t>
        </is>
      </c>
      <c r="V216" s="2" t="inlineStr">
        <is>
          <t>ja.nakamura@example.com</t>
        </is>
      </c>
      <c r="W216" s="2" t="str">
        <f>IF(E216&lt;&gt;"", E216, D216)</f>
        <v>Operations Analyst</v>
      </c>
      <c r="X216" s="6" t="str">
        <f>IF(COUNTBLANK(K216:M216)&gt;0, "INCOMPLETE", "")</f>
        <v/>
      </c>
      <c r="Y216" s="2" t="str">
        <f>B216&amp;" "&amp;C216</f>
        <v>Jan Nakamura</v>
      </c>
    </row>
    <row r="217">
      <c r="A217" s="2" t="inlineStr">
        <is>
          <t>E-1305</t>
        </is>
      </c>
      <c r="B217" s="2" t="inlineStr">
        <is>
          <t>Tessa</t>
        </is>
      </c>
      <c r="C217" s="2" t="inlineStr">
        <is>
          <t>Silva</t>
        </is>
      </c>
      <c r="D217" s="2" t="inlineStr">
        <is>
          <t>Growth Analyst</t>
        </is>
      </c>
      <c r="E217" s="2" t="n"/>
      <c r="F217" s="2" t="inlineStr">
        <is>
          <t>Marketing</t>
        </is>
      </c>
      <c r="G217" s="2" t="inlineStr">
        <is>
          <t>Miguel Torres</t>
        </is>
      </c>
      <c r="H217" s="2" t="inlineStr">
        <is>
          <t>m.torres@example.com</t>
        </is>
      </c>
      <c r="I217" s="2" t="inlineStr">
        <is>
          <t>2026 Annual</t>
        </is>
      </c>
      <c r="J217" s="2" t="inlineStr">
        <is>
          <t>2025-12-15</t>
        </is>
      </c>
      <c r="K217" s="3" t="n">
        <v>1.5</v>
      </c>
      <c r="L217" s="3" t="n">
        <v>1.5</v>
      </c>
      <c r="M217" s="3" t="n">
        <v>4.5</v>
      </c>
      <c r="N217" s="3">
        <f>ROUND(K217*0.4 + L217*0.35 + M217*0.25, 1)</f>
        <v>2.3</v>
      </c>
      <c r="O217" s="3" t="n"/>
      <c r="P217" s="2" t="inlineStr">
        <is>
          <t>Results dipped mid-cycle during the system migration and recovered fully by June.</t>
        </is>
      </c>
      <c r="Q217" s="2" t="inlineStr">
        <is>
          <t>Build the documentation set for the two most escalated topics.</t>
        </is>
      </c>
      <c r="R217" s="4" t="n">
        <v>120600</v>
      </c>
      <c r="S217" s="5" t="n">
        <v>0.045</v>
      </c>
      <c r="T217" s="4">
        <f>ROUND(R217*(1+S217), -2)</f>
        <v>126000</v>
      </c>
      <c r="U217" s="2" t="inlineStr">
        <is>
          <t>2026-10-01</t>
        </is>
      </c>
      <c r="V217" s="2" t="inlineStr">
        <is>
          <t>t.silva@example.com</t>
        </is>
      </c>
      <c r="W217" s="2" t="str">
        <f>IF(E217&lt;&gt;"", E217, D217)</f>
        <v>Growth Analyst</v>
      </c>
      <c r="X217" s="6" t="str">
        <f>IF(COUNTBLANK(K217:M217)&gt;0, "INCOMPLETE", "")</f>
        <v/>
      </c>
      <c r="Y217" s="2" t="str">
        <f>B217&amp;" "&amp;C217</f>
        <v>Tessa Silva</v>
      </c>
    </row>
    <row r="218">
      <c r="A218" s="2" t="inlineStr">
        <is>
          <t>E-1306</t>
        </is>
      </c>
      <c r="B218" s="2" t="inlineStr">
        <is>
          <t>Jonas</t>
        </is>
      </c>
      <c r="C218" s="2" t="inlineStr">
        <is>
          <t>Sanchez</t>
        </is>
      </c>
      <c r="D218" s="2" t="inlineStr">
        <is>
          <t>HR Generalist</t>
        </is>
      </c>
      <c r="E218" s="2" t="n"/>
      <c r="F218" s="2" t="inlineStr">
        <is>
          <t>People Ops</t>
        </is>
      </c>
      <c r="G218" s="2" t="inlineStr">
        <is>
          <t>Sarah Whitfield</t>
        </is>
      </c>
      <c r="H218" s="2" t="inlineStr">
        <is>
          <t>s.whitfield@example.com</t>
        </is>
      </c>
      <c r="I218" s="2" t="inlineStr">
        <is>
          <t>2026 Annual</t>
        </is>
      </c>
      <c r="J218" s="2" t="inlineStr">
        <is>
          <t>2020-07-15</t>
        </is>
      </c>
      <c r="K218" s="3" t="n">
        <v>4</v>
      </c>
      <c r="L218" s="3" t="n">
        <v>4</v>
      </c>
      <c r="M218" s="3" t="n">
        <v>2.5</v>
      </c>
      <c r="N218" s="3">
        <f>ROUND(K218*0.4 + L218*0.35 + M218*0.25, 1)</f>
        <v>3.6</v>
      </c>
      <c r="O218" s="3" t="n">
        <v>4</v>
      </c>
      <c r="P218" s="2" t="inlineStr">
        <is>
          <t>Consistently reliable on the core queue; took ownership of two escalations that would otherwise have reached management.</t>
        </is>
      </c>
      <c r="Q218" s="2" t="inlineStr">
        <is>
          <t>Lead one cross-team project end to end in the next cycle.</t>
        </is>
      </c>
      <c r="R218" s="4" t="n">
        <v>60200</v>
      </c>
      <c r="S218" s="5" t="n">
        <v>0.06</v>
      </c>
      <c r="T218" s="4">
        <f>ROUND(R218*(1+S218), -2)</f>
        <v>63800</v>
      </c>
      <c r="U218" s="2" t="inlineStr">
        <is>
          <t>2026-10-01</t>
        </is>
      </c>
      <c r="V218" s="2" t="inlineStr">
        <is>
          <t>j.sanchez@example.com</t>
        </is>
      </c>
      <c r="W218" s="2" t="str">
        <f>IF(E218&lt;&gt;"", E218, D218)</f>
        <v>HR Generalist</v>
      </c>
      <c r="X218" s="6" t="str">
        <f>IF(COUNTBLANK(K218:M218)&gt;0, "INCOMPLETE", "")</f>
        <v/>
      </c>
      <c r="Y218" s="2" t="str">
        <f>B218&amp;" "&amp;C218</f>
        <v>Jonas Sanchez</v>
      </c>
    </row>
    <row r="219">
      <c r="A219" s="2" t="inlineStr">
        <is>
          <t>E-1307</t>
        </is>
      </c>
      <c r="B219" s="2" t="inlineStr">
        <is>
          <t>Aline</t>
        </is>
      </c>
      <c r="C219" s="2" t="inlineStr">
        <is>
          <t>Ito</t>
        </is>
      </c>
      <c r="D219" s="2" t="inlineStr">
        <is>
          <t>Product Designer</t>
        </is>
      </c>
      <c r="E219" s="2" t="n"/>
      <c r="F219" s="2" t="inlineStr">
        <is>
          <t>Product</t>
        </is>
      </c>
      <c r="G219" s="2" t="inlineStr">
        <is>
          <t>Anton Bergmann</t>
        </is>
      </c>
      <c r="H219" s="2" t="inlineStr">
        <is>
          <t>a.bergmann@example.com</t>
        </is>
      </c>
      <c r="I219" s="2" t="inlineStr">
        <is>
          <t>2026 Annual</t>
        </is>
      </c>
      <c r="J219" s="2" t="inlineStr">
        <is>
          <t>2022-10-19</t>
        </is>
      </c>
      <c r="K219" s="3" t="n">
        <v>2</v>
      </c>
      <c r="L219" s="3" t="n">
        <v>2.5</v>
      </c>
      <c r="M219" s="3" t="n">
        <v>3.5</v>
      </c>
      <c r="N219" s="3">
        <f>ROUND(K219*0.4 + L219*0.35 + M219*0.25, 1)</f>
        <v>2.6</v>
      </c>
      <c r="O219" s="3" t="n">
        <v>3</v>
      </c>
      <c r="P219" s="2" t="inlineStr">
        <is>
          <t>Solid, steady contribution; growth area is initiative on ambiguous tasks.</t>
        </is>
      </c>
      <c r="Q219" s="2" t="inlineStr">
        <is>
          <t>Own the weekly metrics review and present monthly to the department.</t>
        </is>
      </c>
      <c r="R219" s="4" t="n">
        <v>76800</v>
      </c>
      <c r="S219" s="5" t="n">
        <v>0.03</v>
      </c>
      <c r="T219" s="4">
        <f>ROUND(R219*(1+S219), -2)</f>
        <v>79100</v>
      </c>
      <c r="U219" s="2" t="inlineStr">
        <is>
          <t>2026-10-01</t>
        </is>
      </c>
      <c r="V219" s="2" t="inlineStr">
        <is>
          <t>a.ito@example.com</t>
        </is>
      </c>
      <c r="W219" s="2" t="str">
        <f>IF(E219&lt;&gt;"", E219, D219)</f>
        <v>Product Designer</v>
      </c>
      <c r="X219" s="6" t="str">
        <f>IF(COUNTBLANK(K219:M219)&gt;0, "INCOMPLETE", "")</f>
        <v/>
      </c>
      <c r="Y219" s="2" t="str">
        <f>B219&amp;" "&amp;C219</f>
        <v>Aline Ito</v>
      </c>
    </row>
    <row r="220">
      <c r="A220" s="2" t="inlineStr">
        <is>
          <t>E-1308</t>
        </is>
      </c>
      <c r="B220" s="2" t="inlineStr">
        <is>
          <t>Carolin</t>
        </is>
      </c>
      <c r="C220" s="2" t="inlineStr">
        <is>
          <t>Meyer</t>
        </is>
      </c>
      <c r="D220" s="2" t="inlineStr">
        <is>
          <t>Dispatch Coordinator</t>
        </is>
      </c>
      <c r="E220" s="2" t="n"/>
      <c r="F220" s="2" t="inlineStr">
        <is>
          <t>Logistics</t>
        </is>
      </c>
      <c r="G220" s="2" t="inlineStr">
        <is>
          <t>Fatima El-Sayed</t>
        </is>
      </c>
      <c r="H220" s="2" t="inlineStr">
        <is>
          <t>f.elsayed@example.com</t>
        </is>
      </c>
      <c r="I220" s="2" t="inlineStr">
        <is>
          <t>2026 Annual</t>
        </is>
      </c>
      <c r="J220" s="2" t="inlineStr">
        <is>
          <t>2025-05-23</t>
        </is>
      </c>
      <c r="K220" s="3" t="n">
        <v>3.5</v>
      </c>
      <c r="L220" s="3" t="n">
        <v>3</v>
      </c>
      <c r="M220" s="3" t="n">
        <v>3</v>
      </c>
      <c r="N220" s="3">
        <f>ROUND(K220*0.4 + L220*0.35 + M220*0.25, 1)</f>
        <v>3.2</v>
      </c>
      <c r="O220" s="3" t="n">
        <v>3.5</v>
      </c>
      <c r="P220" s="2" t="inlineStr">
        <is>
          <t>Handled the vendor transition with minimal disruption and documented the new process well.</t>
        </is>
      </c>
      <c r="Q220" s="2" t="inlineStr">
        <is>
          <t>Rotate through the adjacent team for four weeks to broaden context.</t>
        </is>
      </c>
      <c r="R220" s="4" t="n">
        <v>67500</v>
      </c>
      <c r="S220" s="5" t="n">
        <v>0.025</v>
      </c>
      <c r="T220" s="4">
        <f>ROUND(R220*(1+S220), -2)</f>
        <v>69200</v>
      </c>
      <c r="U220" s="2" t="inlineStr">
        <is>
          <t>2026-10-01</t>
        </is>
      </c>
      <c r="V220" s="2" t="inlineStr">
        <is>
          <t>c.meyer@example.com</t>
        </is>
      </c>
      <c r="W220" s="2" t="str">
        <f>IF(E220&lt;&gt;"", E220, D220)</f>
        <v>Dispatch Coordinator</v>
      </c>
      <c r="X220" s="6" t="str">
        <f>IF(COUNTBLANK(K220:M220)&gt;0, "INCOMPLETE", "")</f>
        <v/>
      </c>
      <c r="Y220" s="2" t="str">
        <f>B220&amp;" "&amp;C220</f>
        <v>Carolin Meyer</v>
      </c>
    </row>
    <row r="221">
      <c r="A221" s="2" t="inlineStr">
        <is>
          <t>E-1309</t>
        </is>
      </c>
      <c r="B221" s="2" t="inlineStr">
        <is>
          <t>Priya</t>
        </is>
      </c>
      <c r="C221" s="2" t="inlineStr">
        <is>
          <t>Lindqvist</t>
        </is>
      </c>
      <c r="D221" s="2" t="inlineStr">
        <is>
          <t>Quality Engineer</t>
        </is>
      </c>
      <c r="E221" s="2" t="n"/>
      <c r="F221" s="2" t="inlineStr">
        <is>
          <t>Quality</t>
        </is>
      </c>
      <c r="G221" s="2" t="inlineStr">
        <is>
          <t>James Okonkwo</t>
        </is>
      </c>
      <c r="H221" s="2" t="inlineStr">
        <is>
          <t>j.okonkwo@example.com</t>
        </is>
      </c>
      <c r="I221" s="2" t="inlineStr">
        <is>
          <t>2026 Annual</t>
        </is>
      </c>
      <c r="J221" s="2" t="inlineStr">
        <is>
          <t>2022-03-27</t>
        </is>
      </c>
      <c r="K221" s="3" t="n">
        <v>3.5</v>
      </c>
      <c r="L221" s="3" t="n">
        <v>4.5</v>
      </c>
      <c r="M221" s="3" t="n">
        <v>3</v>
      </c>
      <c r="N221" s="3">
        <f>ROUND(K221*0.4 + L221*0.35 + M221*0.25, 1)</f>
        <v>3.7</v>
      </c>
      <c r="O221" s="3" t="n">
        <v>2.5</v>
      </c>
      <c r="P221" s="2" t="inlineStr">
        <is>
          <t>Quality of written work is a standout; verbal updates in cross-team settings need the same structure.</t>
        </is>
      </c>
      <c r="Q221" s="2" t="inlineStr">
        <is>
          <t>Complete the advanced product certification by Q1.</t>
        </is>
      </c>
      <c r="R221" s="4" t="n">
        <v>60000</v>
      </c>
      <c r="S221" s="5" t="n">
        <v>0.025</v>
      </c>
      <c r="T221" s="4">
        <f>ROUND(R221*(1+S221), -2)</f>
        <v>61500</v>
      </c>
      <c r="U221" s="2" t="inlineStr">
        <is>
          <t>2026-10-01</t>
        </is>
      </c>
      <c r="V221" s="2" t="inlineStr">
        <is>
          <t>p.lindqvist@example.com</t>
        </is>
      </c>
      <c r="W221" s="2" t="str">
        <f>IF(E221&lt;&gt;"", E221, D221)</f>
        <v>Quality Engineer</v>
      </c>
      <c r="X221" s="6" t="str">
        <f>IF(COUNTBLANK(K221:M221)&gt;0, "INCOMPLETE", "")</f>
        <v/>
      </c>
      <c r="Y221" s="2" t="str">
        <f>B221&amp;" "&amp;C221</f>
        <v>Priya Lindqvist</v>
      </c>
    </row>
    <row r="222">
      <c r="A222" s="2" t="inlineStr">
        <is>
          <t>E-1310</t>
        </is>
      </c>
      <c r="B222" s="2" t="inlineStr">
        <is>
          <t>Marcus</t>
        </is>
      </c>
      <c r="C222" s="2" t="inlineStr">
        <is>
          <t>Kowalski</t>
        </is>
      </c>
      <c r="D222" s="2" t="inlineStr">
        <is>
          <t>Support Specialist</t>
        </is>
      </c>
      <c r="E222" s="2" t="n"/>
      <c r="F222" s="2" t="inlineStr">
        <is>
          <t>Customer Support</t>
        </is>
      </c>
      <c r="G222" s="2" t="inlineStr">
        <is>
          <t>Vera Malinova</t>
        </is>
      </c>
      <c r="H222" s="2" t="inlineStr">
        <is>
          <t>v.malinova@example.com</t>
        </is>
      </c>
      <c r="I222" s="2" t="inlineStr">
        <is>
          <t>2026 Annual</t>
        </is>
      </c>
      <c r="J222" s="2" t="inlineStr">
        <is>
          <t>2021-09-02</t>
        </is>
      </c>
      <c r="K222" s="3" t="n">
        <v>3</v>
      </c>
      <c r="L222" s="3" t="n">
        <v>2.5</v>
      </c>
      <c r="M222" s="3" t="n">
        <v>3</v>
      </c>
      <c r="N222" s="3">
        <f>ROUND(K222*0.4 + L222*0.35 + M222*0.25, 1)</f>
        <v>2.8</v>
      </c>
      <c r="O222" s="3" t="n">
        <v>3.5</v>
      </c>
      <c r="P222" s="2" t="inlineStr">
        <is>
          <t>Peer feedback highlights patience and clarity when unblocking newer colleagues.</t>
        </is>
      </c>
      <c r="Q222" s="2" t="inlineStr">
        <is>
          <t>Reduce average handling time by 10 percent without a quality drop.</t>
        </is>
      </c>
      <c r="R222" s="4" t="n">
        <v>112500</v>
      </c>
      <c r="S222" s="5" t="n">
        <v>0.02</v>
      </c>
      <c r="T222" s="4">
        <f>ROUND(R222*(1+S222), -2)</f>
        <v>114800</v>
      </c>
      <c r="U222" s="2" t="inlineStr">
        <is>
          <t>2026-10-01</t>
        </is>
      </c>
      <c r="V222" s="2" t="inlineStr">
        <is>
          <t>m.kowalski@example.com</t>
        </is>
      </c>
      <c r="W222" s="2" t="str">
        <f>IF(E222&lt;&gt;"", E222, D222)</f>
        <v>Support Specialist</v>
      </c>
      <c r="X222" s="6" t="str">
        <f>IF(COUNTBLANK(K222:M222)&gt;0, "INCOMPLETE", "")</f>
        <v/>
      </c>
      <c r="Y222" s="2" t="str">
        <f>B222&amp;" "&amp;C222</f>
        <v>Marcus Kowalski</v>
      </c>
    </row>
    <row r="223">
      <c r="A223" s="2" t="inlineStr">
        <is>
          <t>E-1311</t>
        </is>
      </c>
      <c r="B223" s="2" t="inlineStr">
        <is>
          <t>Lena</t>
        </is>
      </c>
      <c r="C223" s="2" t="inlineStr">
        <is>
          <t>Keller</t>
        </is>
      </c>
      <c r="D223" s="2" t="inlineStr">
        <is>
          <t>QA Engineer</t>
        </is>
      </c>
      <c r="E223" s="2" t="n"/>
      <c r="F223" s="2" t="inlineStr">
        <is>
          <t>Engineering</t>
        </is>
      </c>
      <c r="G223" s="2" t="inlineStr">
        <is>
          <t>Lucas Ferreira</t>
        </is>
      </c>
      <c r="H223" s="2" t="inlineStr">
        <is>
          <t>l.ferreira@example.com</t>
        </is>
      </c>
      <c r="I223" s="2" t="inlineStr">
        <is>
          <t>2026 Annual</t>
        </is>
      </c>
      <c r="J223" s="2" t="inlineStr">
        <is>
          <t>2025-07-09</t>
        </is>
      </c>
      <c r="K223" s="3" t="n">
        <v>3.5</v>
      </c>
      <c r="L223" s="3" t="n">
        <v>3.5</v>
      </c>
      <c r="M223" s="3" t="n">
        <v>3</v>
      </c>
      <c r="N223" s="3">
        <f>ROUND(K223*0.4 + L223*0.35 + M223*0.25, 1)</f>
        <v>3.4</v>
      </c>
      <c r="O223" s="3" t="n">
        <v>3</v>
      </c>
      <c r="P223" s="2" t="inlineStr">
        <is>
          <t>Strong quarter for delivery; the next step is delegating earlier instead of absorbing overflow personally.</t>
        </is>
      </c>
      <c r="Q223" s="2" t="inlineStr">
        <is>
          <t>Present one improvement proposal per quarter to the leadership round.</t>
        </is>
      </c>
      <c r="R223" s="4" t="n">
        <v>127000</v>
      </c>
      <c r="S223" s="5" t="n">
        <v>0.05</v>
      </c>
      <c r="T223" s="4">
        <f>ROUND(R223*(1+S223), -2)</f>
        <v>133400</v>
      </c>
      <c r="U223" s="2" t="inlineStr">
        <is>
          <t>2026-10-01</t>
        </is>
      </c>
      <c r="V223" s="2" t="inlineStr">
        <is>
          <t>l.keller@example.com</t>
        </is>
      </c>
      <c r="W223" s="2" t="str">
        <f>IF(E223&lt;&gt;"", E223, D223)</f>
        <v>QA Engineer</v>
      </c>
      <c r="X223" s="6" t="str">
        <f>IF(COUNTBLANK(K223:M223)&gt;0, "INCOMPLETE", "")</f>
        <v/>
      </c>
      <c r="Y223" s="2" t="str">
        <f>B223&amp;" "&amp;C223</f>
        <v>Lena Keller</v>
      </c>
    </row>
    <row r="224">
      <c r="A224" s="2" t="inlineStr">
        <is>
          <t>E-1312</t>
        </is>
      </c>
      <c r="B224" s="2" t="inlineStr">
        <is>
          <t>Tariq</t>
        </is>
      </c>
      <c r="C224" s="2" t="inlineStr">
        <is>
          <t>Duarte</t>
        </is>
      </c>
      <c r="D224" s="2" t="inlineStr">
        <is>
          <t>Account Executive</t>
        </is>
      </c>
      <c r="E224" s="2" t="n"/>
      <c r="F224" s="2" t="inlineStr">
        <is>
          <t>Sales</t>
        </is>
      </c>
      <c r="G224" s="2" t="inlineStr">
        <is>
          <t>Emma Sandell</t>
        </is>
      </c>
      <c r="H224" s="2" t="inlineStr">
        <is>
          <t>e.sandell@example.com</t>
        </is>
      </c>
      <c r="I224" s="2" t="inlineStr">
        <is>
          <t>2026 Annual</t>
        </is>
      </c>
      <c r="J224" s="2" t="inlineStr">
        <is>
          <t>2022-09-01</t>
        </is>
      </c>
      <c r="K224" s="3" t="n">
        <v>3.5</v>
      </c>
      <c r="L224" s="3" t="n">
        <v>2.5</v>
      </c>
      <c r="M224" s="3" t="n">
        <v>1.5</v>
      </c>
      <c r="N224" s="3">
        <f>ROUND(K224*0.4 + L224*0.35 + M224*0.25, 1)</f>
        <v>2.7</v>
      </c>
      <c r="O224" s="3" t="n">
        <v>3.5</v>
      </c>
      <c r="P224" s="2" t="inlineStr">
        <is>
          <t>Ramped faster than expected and is already covering the harder half of the queue.</t>
        </is>
      </c>
      <c r="Q224" s="2" t="inlineStr">
        <is>
          <t>Mentor one new team member through onboarding.</t>
        </is>
      </c>
      <c r="R224" s="4" t="n">
        <v>85200</v>
      </c>
      <c r="S224" s="5" t="n">
        <v>0.05</v>
      </c>
      <c r="T224" s="4">
        <f>ROUND(R224*(1+S224), -2)</f>
        <v>89500</v>
      </c>
      <c r="U224" s="2" t="inlineStr">
        <is>
          <t>2026-10-01</t>
        </is>
      </c>
      <c r="V224" s="2" t="inlineStr">
        <is>
          <t>ta.duarte@example.com</t>
        </is>
      </c>
      <c r="W224" s="2" t="str">
        <f>IF(E224&lt;&gt;"", E224, D224)</f>
        <v>Account Executive</v>
      </c>
      <c r="X224" s="6" t="str">
        <f>IF(COUNTBLANK(K224:M224)&gt;0, "INCOMPLETE", "")</f>
        <v/>
      </c>
      <c r="Y224" s="2" t="str">
        <f>B224&amp;" "&amp;C224</f>
        <v>Tariq Duarte</v>
      </c>
    </row>
    <row r="225">
      <c r="A225" s="2" t="inlineStr">
        <is>
          <t>E-1313</t>
        </is>
      </c>
      <c r="B225" s="2" t="inlineStr">
        <is>
          <t>Ines</t>
        </is>
      </c>
      <c r="C225" s="2" t="inlineStr">
        <is>
          <t>Kaur</t>
        </is>
      </c>
      <c r="D225" s="2" t="inlineStr">
        <is>
          <t>Accountant</t>
        </is>
      </c>
      <c r="E225" s="2" t="n"/>
      <c r="F225" s="2" t="inlineStr">
        <is>
          <t>Finance</t>
        </is>
      </c>
      <c r="G225" s="2" t="inlineStr">
        <is>
          <t>Nikhil Rao</t>
        </is>
      </c>
      <c r="H225" s="2" t="inlineStr">
        <is>
          <t>n.rao@example.com</t>
        </is>
      </c>
      <c r="I225" s="2" t="inlineStr">
        <is>
          <t>2026 Annual</t>
        </is>
      </c>
      <c r="J225" s="2" t="inlineStr">
        <is>
          <t>2020-11-14</t>
        </is>
      </c>
      <c r="K225" s="3" t="n">
        <v>2.5</v>
      </c>
      <c r="L225" s="3" t="n">
        <v>3.5</v>
      </c>
      <c r="M225" s="3" t="n">
        <v>3.5</v>
      </c>
      <c r="N225" s="3">
        <f>ROUND(K225*0.4 + L225*0.35 + M225*0.25, 1)</f>
        <v>3.1</v>
      </c>
      <c r="O225" s="3" t="n">
        <v>4</v>
      </c>
      <c r="P225" s="2" t="inlineStr">
        <is>
          <t>A dependable closer; forecasting accuracy improved every month this cycle.</t>
        </is>
      </c>
      <c r="Q225" s="2" t="inlineStr">
        <is>
          <t>Build the documentation set for the two most escalated topics.</t>
        </is>
      </c>
      <c r="R225" s="4" t="n">
        <v>100100</v>
      </c>
      <c r="S225" s="5" t="n">
        <v>0.025</v>
      </c>
      <c r="T225" s="4">
        <f>ROUND(R225*(1+S225), -2)</f>
        <v>102600</v>
      </c>
      <c r="U225" s="2" t="inlineStr">
        <is>
          <t>2026-10-01</t>
        </is>
      </c>
      <c r="V225" s="2" t="inlineStr">
        <is>
          <t>i.kaur@example.com</t>
        </is>
      </c>
      <c r="W225" s="2" t="str">
        <f>IF(E225&lt;&gt;"", E225, D225)</f>
        <v>Accountant</v>
      </c>
      <c r="X225" s="6" t="str">
        <f>IF(COUNTBLANK(K225:M225)&gt;0, "INCOMPLETE", "")</f>
        <v/>
      </c>
      <c r="Y225" s="2" t="str">
        <f>B225&amp;" "&amp;C225</f>
        <v>Ines Kaur</v>
      </c>
    </row>
    <row r="226">
      <c r="A226" s="2" t="inlineStr">
        <is>
          <t>E-1314</t>
        </is>
      </c>
      <c r="B226" s="2" t="inlineStr">
        <is>
          <t>Viktor</t>
        </is>
      </c>
      <c r="C226" s="2" t="inlineStr">
        <is>
          <t>Okafor</t>
        </is>
      </c>
      <c r="D226" s="2" t="inlineStr">
        <is>
          <t>Shift Supervisor</t>
        </is>
      </c>
      <c r="E226" s="2" t="n"/>
      <c r="F226" s="2" t="inlineStr">
        <is>
          <t>Operations</t>
        </is>
      </c>
      <c r="G226" s="2" t="inlineStr">
        <is>
          <t>Clara Voss</t>
        </is>
      </c>
      <c r="H226" s="2" t="inlineStr">
        <is>
          <t>c.voss@example.com</t>
        </is>
      </c>
      <c r="I226" s="2" t="inlineStr">
        <is>
          <t>2026 Annual</t>
        </is>
      </c>
      <c r="J226" s="2" t="inlineStr">
        <is>
          <t>2019-07-03</t>
        </is>
      </c>
      <c r="K226" s="3" t="n">
        <v>2</v>
      </c>
      <c r="L226" s="3" t="n">
        <v>3</v>
      </c>
      <c r="M226" s="3" t="n">
        <v>3</v>
      </c>
      <c r="N226" s="3">
        <f>ROUND(K226*0.4 + L226*0.35 + M226*0.25, 1)</f>
        <v>2.6</v>
      </c>
      <c r="O226" s="3" t="n">
        <v>3</v>
      </c>
      <c r="P226" s="2" t="inlineStr">
        <is>
          <t>Exceeded the target on every measurable line; watch for overcommitment in Q4.</t>
        </is>
      </c>
      <c r="Q226" s="2" t="inlineStr">
        <is>
          <t>Lead one cross-team project end to end in the next cycle.</t>
        </is>
      </c>
      <c r="R226" s="4" t="n">
        <v>98200</v>
      </c>
      <c r="S226" s="5" t="n">
        <v>0.03</v>
      </c>
      <c r="T226" s="4">
        <f>ROUND(R226*(1+S226), -2)</f>
        <v>101100</v>
      </c>
      <c r="U226" s="2" t="inlineStr">
        <is>
          <t>2026-10-01</t>
        </is>
      </c>
      <c r="V226" s="2" t="inlineStr">
        <is>
          <t>v.okafor@example.com</t>
        </is>
      </c>
      <c r="W226" s="2" t="str">
        <f>IF(E226&lt;&gt;"", E226, D226)</f>
        <v>Shift Supervisor</v>
      </c>
      <c r="X226" s="6" t="str">
        <f>IF(COUNTBLANK(K226:M226)&gt;0, "INCOMPLETE", "")</f>
        <v/>
      </c>
      <c r="Y226" s="2" t="str">
        <f>B226&amp;" "&amp;C226</f>
        <v>Viktor Okafor</v>
      </c>
    </row>
    <row r="227">
      <c r="A227" s="2" t="inlineStr">
        <is>
          <t>E-1315</t>
        </is>
      </c>
      <c r="B227" s="2" t="inlineStr">
        <is>
          <t>Sofia</t>
        </is>
      </c>
      <c r="C227" s="2" t="inlineStr">
        <is>
          <t>Tanaka</t>
        </is>
      </c>
      <c r="D227" s="2" t="inlineStr">
        <is>
          <t>Marketing Manager</t>
        </is>
      </c>
      <c r="E227" s="2" t="n"/>
      <c r="F227" s="2" t="inlineStr">
        <is>
          <t>Marketing</t>
        </is>
      </c>
      <c r="G227" s="2" t="inlineStr">
        <is>
          <t>Sean Murphy</t>
        </is>
      </c>
      <c r="H227" s="2" t="inlineStr">
        <is>
          <t>s.murphy@example.com</t>
        </is>
      </c>
      <c r="I227" s="2" t="inlineStr">
        <is>
          <t>2026 Annual</t>
        </is>
      </c>
      <c r="J227" s="2" t="inlineStr">
        <is>
          <t>2020-01-25</t>
        </is>
      </c>
      <c r="K227" s="3" t="n">
        <v>2.5</v>
      </c>
      <c r="L227" s="3" t="n">
        <v>3</v>
      </c>
      <c r="M227" s="3" t="n">
        <v>4.5</v>
      </c>
      <c r="N227" s="3">
        <f>ROUND(K227*0.4 + L227*0.35 + M227*0.25, 1)</f>
        <v>3.2</v>
      </c>
      <c r="O227" s="3" t="n">
        <v>4.5</v>
      </c>
      <c r="P227" s="2" t="inlineStr">
        <is>
          <t>Technical depth is excellent; the development goal targets broader ownership.</t>
        </is>
      </c>
      <c r="Q227" s="2" t="inlineStr">
        <is>
          <t>Own the weekly metrics review and present monthly to the department.</t>
        </is>
      </c>
      <c r="R227" s="4" t="n">
        <v>88500</v>
      </c>
      <c r="S227" s="5" t="n">
        <v>0.02</v>
      </c>
      <c r="T227" s="4">
        <f>ROUND(R227*(1+S227), -2)</f>
        <v>90300</v>
      </c>
      <c r="U227" s="2" t="inlineStr">
        <is>
          <t>2026-10-01</t>
        </is>
      </c>
      <c r="V227" s="2" t="inlineStr">
        <is>
          <t>s.tanaka@example.com</t>
        </is>
      </c>
      <c r="W227" s="2" t="str">
        <f>IF(E227&lt;&gt;"", E227, D227)</f>
        <v>Marketing Manager</v>
      </c>
      <c r="X227" s="6" t="str">
        <f>IF(COUNTBLANK(K227:M227)&gt;0, "INCOMPLETE", "")</f>
        <v/>
      </c>
      <c r="Y227" s="2" t="str">
        <f>B227&amp;" "&amp;C227</f>
        <v>Sofia Tanaka</v>
      </c>
    </row>
    <row r="228">
      <c r="A228" s="2" t="inlineStr">
        <is>
          <t>E-1316</t>
        </is>
      </c>
      <c r="B228" s="2" t="inlineStr">
        <is>
          <t>Daniel</t>
        </is>
      </c>
      <c r="C228" s="2" t="inlineStr">
        <is>
          <t>Byrne</t>
        </is>
      </c>
      <c r="D228" s="2" t="inlineStr">
        <is>
          <t>Recruiter</t>
        </is>
      </c>
      <c r="E228" s="2" t="n"/>
      <c r="F228" s="2" t="inlineStr">
        <is>
          <t>People Ops</t>
        </is>
      </c>
      <c r="G228" s="2" t="inlineStr">
        <is>
          <t>Yasmin Odeh</t>
        </is>
      </c>
      <c r="H228" s="2" t="inlineStr">
        <is>
          <t>y.odeh@example.com</t>
        </is>
      </c>
      <c r="I228" s="2" t="inlineStr">
        <is>
          <t>2026 Annual</t>
        </is>
      </c>
      <c r="J228" s="2" t="inlineStr">
        <is>
          <t>2023-04-01</t>
        </is>
      </c>
      <c r="K228" s="3" t="n">
        <v>2.5</v>
      </c>
      <c r="L228" s="3" t="n">
        <v>4</v>
      </c>
      <c r="M228" s="3" t="n">
        <v>2</v>
      </c>
      <c r="N228" s="3">
        <f>ROUND(K228*0.4 + L228*0.35 + M228*0.25, 1)</f>
        <v>2.9</v>
      </c>
      <c r="O228" s="3" t="n">
        <v>3.5</v>
      </c>
      <c r="P228" s="2" t="inlineStr">
        <is>
          <t>Collaboration with the adjacent team improved markedly after the March process change.</t>
        </is>
      </c>
      <c r="Q228" s="2" t="inlineStr">
        <is>
          <t>Rotate through the adjacent team for four weeks to broaden context.</t>
        </is>
      </c>
      <c r="R228" s="4" t="n">
        <v>68200</v>
      </c>
      <c r="S228" s="5" t="n">
        <v>0.045</v>
      </c>
      <c r="T228" s="4">
        <f>ROUND(R228*(1+S228), -2)</f>
        <v>71300</v>
      </c>
      <c r="U228" s="2" t="inlineStr">
        <is>
          <t>2026-10-01</t>
        </is>
      </c>
      <c r="V228" s="2" t="inlineStr">
        <is>
          <t>d.byrne@example.com</t>
        </is>
      </c>
      <c r="W228" s="2" t="str">
        <f>IF(E228&lt;&gt;"", E228, D228)</f>
        <v>Recruiter</v>
      </c>
      <c r="X228" s="6" t="str">
        <f>IF(COUNTBLANK(K228:M228)&gt;0, "INCOMPLETE", "")</f>
        <v/>
      </c>
      <c r="Y228" s="2" t="str">
        <f>B228&amp;" "&amp;C228</f>
        <v>Daniel Byrne</v>
      </c>
    </row>
    <row r="229">
      <c r="A229" s="2" t="inlineStr">
        <is>
          <t>E-1317</t>
        </is>
      </c>
      <c r="B229" s="2" t="inlineStr">
        <is>
          <t>Yuki</t>
        </is>
      </c>
      <c r="C229" s="2" t="inlineStr">
        <is>
          <t>Nilsson</t>
        </is>
      </c>
      <c r="D229" s="2" t="inlineStr">
        <is>
          <t>Product Analyst</t>
        </is>
      </c>
      <c r="E229" s="2" t="n"/>
      <c r="F229" s="2" t="inlineStr">
        <is>
          <t>Product</t>
        </is>
      </c>
      <c r="G229" s="2" t="inlineStr">
        <is>
          <t>Tobias Krüger</t>
        </is>
      </c>
      <c r="H229" s="2" t="inlineStr">
        <is>
          <t>t.krüger@example.com</t>
        </is>
      </c>
      <c r="I229" s="2" t="inlineStr">
        <is>
          <t>2026 Annual</t>
        </is>
      </c>
      <c r="J229" s="2" t="inlineStr">
        <is>
          <t>2023-06-24</t>
        </is>
      </c>
      <c r="K229" s="3" t="n">
        <v>4</v>
      </c>
      <c r="L229" s="3" t="n">
        <v>4</v>
      </c>
      <c r="M229" s="3" t="n">
        <v>1.5</v>
      </c>
      <c r="N229" s="3">
        <f>ROUND(K229*0.4 + L229*0.35 + M229*0.25, 1)</f>
        <v>3.4</v>
      </c>
      <c r="O229" s="3" t="n">
        <v>3</v>
      </c>
      <c r="P229" s="2" t="inlineStr">
        <is>
          <t>Results dipped mid-cycle during the system migration and recovered fully by June.</t>
        </is>
      </c>
      <c r="Q229" s="2" t="inlineStr">
        <is>
          <t>Complete the advanced product certification by Q1.</t>
        </is>
      </c>
      <c r="R229" s="4" t="n">
        <v>44100</v>
      </c>
      <c r="S229" s="5" t="n">
        <v>0.03</v>
      </c>
      <c r="T229" s="4">
        <f>ROUND(R229*(1+S229), -2)</f>
        <v>45400</v>
      </c>
      <c r="U229" s="2" t="inlineStr">
        <is>
          <t>2026-10-01</t>
        </is>
      </c>
      <c r="V229" s="2" t="inlineStr">
        <is>
          <t>y.nilsson@example.com</t>
        </is>
      </c>
      <c r="W229" s="2" t="str">
        <f>IF(E229&lt;&gt;"", E229, D229)</f>
        <v>Product Analyst</v>
      </c>
      <c r="X229" s="6" t="str">
        <f>IF(COUNTBLANK(K229:M229)&gt;0, "INCOMPLETE", "")</f>
        <v/>
      </c>
      <c r="Y229" s="2" t="str">
        <f>B229&amp;" "&amp;C229</f>
        <v>Yuki Nilsson</v>
      </c>
    </row>
    <row r="230">
      <c r="A230" s="2" t="inlineStr">
        <is>
          <t>E-1318</t>
        </is>
      </c>
      <c r="B230" s="2" t="inlineStr">
        <is>
          <t>Omar</t>
        </is>
      </c>
      <c r="C230" s="2" t="inlineStr">
        <is>
          <t>Brandt</t>
        </is>
      </c>
      <c r="D230" s="2" t="inlineStr">
        <is>
          <t>Logistics Planner</t>
        </is>
      </c>
      <c r="E230" s="2" t="n"/>
      <c r="F230" s="2" t="inlineStr">
        <is>
          <t>Logistics</t>
        </is>
      </c>
      <c r="G230" s="2" t="inlineStr">
        <is>
          <t>Grace Liu</t>
        </is>
      </c>
      <c r="H230" s="2" t="inlineStr">
        <is>
          <t>g.liu@example.com</t>
        </is>
      </c>
      <c r="I230" s="2" t="inlineStr">
        <is>
          <t>2026 Annual</t>
        </is>
      </c>
      <c r="J230" s="2" t="inlineStr">
        <is>
          <t>2020-08-09</t>
        </is>
      </c>
      <c r="K230" s="3" t="n">
        <v>3</v>
      </c>
      <c r="L230" s="3" t="n">
        <v>2</v>
      </c>
      <c r="M230" s="3" t="n">
        <v>3.5</v>
      </c>
      <c r="N230" s="3">
        <f>ROUND(K230*0.4 + L230*0.35 + M230*0.25, 1)</f>
        <v>2.8</v>
      </c>
      <c r="O230" s="3" t="n">
        <v>3</v>
      </c>
      <c r="P230" s="2" t="inlineStr">
        <is>
          <t>Consistently reliable on the core queue; took ownership of two escalations that would otherwise have reached management.</t>
        </is>
      </c>
      <c r="Q230" s="2" t="inlineStr">
        <is>
          <t>Reduce average handling time by 10 percent without a quality drop.</t>
        </is>
      </c>
      <c r="R230" s="4" t="n">
        <v>125900</v>
      </c>
      <c r="S230" s="5" t="n">
        <v>0.035</v>
      </c>
      <c r="T230" s="4">
        <f>ROUND(R230*(1+S230), -2)</f>
        <v>130300</v>
      </c>
      <c r="U230" s="2" t="inlineStr">
        <is>
          <t>2026-10-01</t>
        </is>
      </c>
      <c r="V230" s="2" t="inlineStr">
        <is>
          <t>o.brandt@example.com</t>
        </is>
      </c>
      <c r="W230" s="2" t="str">
        <f>IF(E230&lt;&gt;"", E230, D230)</f>
        <v>Logistics Planner</v>
      </c>
      <c r="X230" s="6" t="str">
        <f>IF(COUNTBLANK(K230:M230)&gt;0, "INCOMPLETE", "")</f>
        <v/>
      </c>
      <c r="Y230" s="2" t="str">
        <f>B230&amp;" "&amp;C230</f>
        <v>Omar Brandt</v>
      </c>
    </row>
    <row r="231">
      <c r="A231" s="2" t="inlineStr">
        <is>
          <t>E-1319</t>
        </is>
      </c>
      <c r="B231" s="2" t="inlineStr">
        <is>
          <t>Greta</t>
        </is>
      </c>
      <c r="C231" s="2" t="inlineStr">
        <is>
          <t>Marchetti</t>
        </is>
      </c>
      <c r="D231" s="2" t="inlineStr">
        <is>
          <t>Quality Inspector</t>
        </is>
      </c>
      <c r="E231" s="2" t="n"/>
      <c r="F231" s="2" t="inlineStr">
        <is>
          <t>Quality</t>
        </is>
      </c>
      <c r="G231" s="2" t="inlineStr">
        <is>
          <t>Andrés Peña</t>
        </is>
      </c>
      <c r="H231" s="2" t="inlineStr">
        <is>
          <t>a.peña@example.com</t>
        </is>
      </c>
      <c r="I231" s="2" t="inlineStr">
        <is>
          <t>2026 Annual</t>
        </is>
      </c>
      <c r="J231" s="2" t="inlineStr">
        <is>
          <t>2023-07-11</t>
        </is>
      </c>
      <c r="K231" s="3" t="n">
        <v>3.5</v>
      </c>
      <c r="L231" s="3" t="n">
        <v>3.5</v>
      </c>
      <c r="M231" s="3" t="n">
        <v>4</v>
      </c>
      <c r="N231" s="3">
        <f>ROUND(K231*0.4 + L231*0.35 + M231*0.25, 1)</f>
        <v>3.6</v>
      </c>
      <c r="O231" s="3" t="n">
        <v>3.5</v>
      </c>
      <c r="P231" s="2" t="inlineStr">
        <is>
          <t>Solid, steady contribution; growth area is initiative on ambiguous tasks.</t>
        </is>
      </c>
      <c r="Q231" s="2" t="inlineStr">
        <is>
          <t>Present one improvement proposal per quarter to the leadership round.</t>
        </is>
      </c>
      <c r="R231" s="4" t="n">
        <v>50900</v>
      </c>
      <c r="S231" s="5" t="n">
        <v>0.06</v>
      </c>
      <c r="T231" s="4">
        <f>ROUND(R231*(1+S231), -2)</f>
        <v>54000</v>
      </c>
      <c r="U231" s="2" t="inlineStr">
        <is>
          <t>2026-10-01</t>
        </is>
      </c>
      <c r="V231" s="2" t="inlineStr">
        <is>
          <t>g.marchetti@example.com</t>
        </is>
      </c>
      <c r="W231" s="2" t="str">
        <f>IF(E231&lt;&gt;"", E231, D231)</f>
        <v>Quality Inspector</v>
      </c>
      <c r="X231" s="6" t="str">
        <f>IF(COUNTBLANK(K231:M231)&gt;0, "INCOMPLETE", "")</f>
        <v/>
      </c>
      <c r="Y231" s="2" t="str">
        <f>B231&amp;" "&amp;C231</f>
        <v>Greta Marchetti</v>
      </c>
    </row>
    <row r="232">
      <c r="A232" s="2" t="inlineStr">
        <is>
          <t>E-1320</t>
        </is>
      </c>
      <c r="B232" s="2" t="inlineStr">
        <is>
          <t>Felix</t>
        </is>
      </c>
      <c r="C232" s="2" t="inlineStr">
        <is>
          <t>Moreau</t>
        </is>
      </c>
      <c r="D232" s="2" t="inlineStr">
        <is>
          <t>Senior Support Engineer</t>
        </is>
      </c>
      <c r="E232" s="2" t="n"/>
      <c r="F232" s="2" t="inlineStr">
        <is>
          <t>Customer Support</t>
        </is>
      </c>
      <c r="G232" s="2" t="inlineStr">
        <is>
          <t>Marta Wojcik</t>
        </is>
      </c>
      <c r="H232" s="2" t="inlineStr">
        <is>
          <t>m.wojcik@example.com</t>
        </is>
      </c>
      <c r="I232" s="2" t="inlineStr">
        <is>
          <t>2026 Annual</t>
        </is>
      </c>
      <c r="J232" s="2" t="inlineStr">
        <is>
          <t>2019-07-02</t>
        </is>
      </c>
      <c r="K232" s="3" t="n">
        <v>3.5</v>
      </c>
      <c r="L232" s="3" t="n">
        <v>2</v>
      </c>
      <c r="M232" s="3" t="n">
        <v>4</v>
      </c>
      <c r="N232" s="3">
        <f>ROUND(K232*0.4 + L232*0.35 + M232*0.25, 1)</f>
        <v>3.1</v>
      </c>
      <c r="O232" s="3" t="n">
        <v>3.5</v>
      </c>
      <c r="P232" s="2" t="inlineStr">
        <is>
          <t>Handled the vendor transition with minimal disruption and documented the new process well.</t>
        </is>
      </c>
      <c r="Q232" s="2" t="inlineStr">
        <is>
          <t>Mentor one new team member through onboarding.</t>
        </is>
      </c>
      <c r="R232" s="4" t="n">
        <v>63700</v>
      </c>
      <c r="S232" s="5" t="n">
        <v>0.03</v>
      </c>
      <c r="T232" s="4">
        <f>ROUND(R232*(1+S232), -2)</f>
        <v>65600</v>
      </c>
      <c r="U232" s="2" t="inlineStr">
        <is>
          <t>2026-10-01</t>
        </is>
      </c>
      <c r="V232" s="2" t="inlineStr">
        <is>
          <t>f.moreau@example.com</t>
        </is>
      </c>
      <c r="W232" s="2" t="str">
        <f>IF(E232&lt;&gt;"", E232, D232)</f>
        <v>Senior Support Engineer</v>
      </c>
      <c r="X232" s="6" t="str">
        <f>IF(COUNTBLANK(K232:M232)&gt;0, "INCOMPLETE", "")</f>
        <v/>
      </c>
      <c r="Y232" s="2" t="str">
        <f>B232&amp;" "&amp;C232</f>
        <v>Felix Moreau</v>
      </c>
    </row>
    <row r="233">
      <c r="A233" s="2" t="inlineStr">
        <is>
          <t>E-1321</t>
        </is>
      </c>
      <c r="B233" s="2" t="inlineStr">
        <is>
          <t>Nadia</t>
        </is>
      </c>
      <c r="C233" s="2" t="inlineStr">
        <is>
          <t>Rahman</t>
        </is>
      </c>
      <c r="D233" s="2" t="inlineStr">
        <is>
          <t>Software Engineer</t>
        </is>
      </c>
      <c r="E233" s="2" t="n"/>
      <c r="F233" s="2" t="inlineStr">
        <is>
          <t>Engineering</t>
        </is>
      </c>
      <c r="G233" s="2" t="inlineStr">
        <is>
          <t>Henry Ashcroft</t>
        </is>
      </c>
      <c r="H233" s="2" t="inlineStr">
        <is>
          <t>h.ashcroft@example.com</t>
        </is>
      </c>
      <c r="I233" s="2" t="inlineStr">
        <is>
          <t>2026 Annual</t>
        </is>
      </c>
      <c r="J233" s="2" t="inlineStr">
        <is>
          <t>2019-02-14</t>
        </is>
      </c>
      <c r="K233" s="3" t="n">
        <v>3</v>
      </c>
      <c r="L233" s="3" t="n">
        <v>2.5</v>
      </c>
      <c r="M233" s="3" t="n">
        <v>3</v>
      </c>
      <c r="N233" s="3">
        <f>ROUND(K233*0.4 + L233*0.35 + M233*0.25, 1)</f>
        <v>2.8</v>
      </c>
      <c r="O233" s="3" t="n">
        <v>2.5</v>
      </c>
      <c r="P233" s="2" t="inlineStr">
        <is>
          <t>Quality of written work is a standout; verbal updates in cross-team settings need the same structure.</t>
        </is>
      </c>
      <c r="Q233" s="2" t="inlineStr">
        <is>
          <t>Build the documentation set for the two most escalated topics.</t>
        </is>
      </c>
      <c r="R233" s="4" t="n">
        <v>117800</v>
      </c>
      <c r="S233" s="5" t="n">
        <v>0.05</v>
      </c>
      <c r="T233" s="4">
        <f>ROUND(R233*(1+S233), -2)</f>
        <v>123700</v>
      </c>
      <c r="U233" s="2" t="inlineStr">
        <is>
          <t>2026-10-01</t>
        </is>
      </c>
      <c r="V233" s="2" t="inlineStr">
        <is>
          <t>n.rahman@example.com</t>
        </is>
      </c>
      <c r="W233" s="2" t="str">
        <f>IF(E233&lt;&gt;"", E233, D233)</f>
        <v>Software Engineer</v>
      </c>
      <c r="X233" s="6" t="str">
        <f>IF(COUNTBLANK(K233:M233)&gt;0, "INCOMPLETE", "")</f>
        <v/>
      </c>
      <c r="Y233" s="2" t="str">
        <f>B233&amp;" "&amp;C233</f>
        <v>Nadia Rahman</v>
      </c>
    </row>
    <row r="234">
      <c r="A234" s="2" t="inlineStr">
        <is>
          <t>E-1322</t>
        </is>
      </c>
      <c r="B234" s="2" t="inlineStr">
        <is>
          <t>Tomás</t>
        </is>
      </c>
      <c r="C234" s="2" t="inlineStr">
        <is>
          <t>Farah</t>
        </is>
      </c>
      <c r="D234" s="2" t="inlineStr">
        <is>
          <t>Sales Development Rep</t>
        </is>
      </c>
      <c r="E234" s="2" t="n"/>
      <c r="F234" s="2" t="inlineStr">
        <is>
          <t>Sales</t>
        </is>
      </c>
      <c r="G234" s="2" t="inlineStr">
        <is>
          <t>Leila Kazemi</t>
        </is>
      </c>
      <c r="H234" s="2" t="inlineStr">
        <is>
          <t>l.kazemi@example.com</t>
        </is>
      </c>
      <c r="I234" s="2" t="inlineStr">
        <is>
          <t>2026 Annual</t>
        </is>
      </c>
      <c r="J234" s="2" t="inlineStr">
        <is>
          <t>2019-12-10</t>
        </is>
      </c>
      <c r="K234" s="3" t="n">
        <v>3</v>
      </c>
      <c r="L234" s="3" t="n">
        <v>2.5</v>
      </c>
      <c r="M234" s="3" t="n">
        <v>1.5</v>
      </c>
      <c r="N234" s="3">
        <f>ROUND(K234*0.4 + L234*0.35 + M234*0.25, 1)</f>
        <v>2.5</v>
      </c>
      <c r="O234" s="3" t="n">
        <v>2.5</v>
      </c>
      <c r="P234" s="2" t="inlineStr">
        <is>
          <t>Peer feedback highlights patience and clarity when unblocking newer colleagues.</t>
        </is>
      </c>
      <c r="Q234" s="2" t="inlineStr">
        <is>
          <t>Lead one cross-team project end to end in the next cycle.</t>
        </is>
      </c>
      <c r="R234" s="4" t="n">
        <v>45800</v>
      </c>
      <c r="S234" s="5" t="n">
        <v>0.05</v>
      </c>
      <c r="T234" s="4">
        <f>ROUND(R234*(1+S234), -2)</f>
        <v>48100</v>
      </c>
      <c r="U234" s="2" t="inlineStr">
        <is>
          <t>2026-10-01</t>
        </is>
      </c>
      <c r="V234" s="2" t="inlineStr">
        <is>
          <t>t.farah@example.com</t>
        </is>
      </c>
      <c r="W234" s="2" t="str">
        <f>IF(E234&lt;&gt;"", E234, D234)</f>
        <v>Sales Development Rep</v>
      </c>
      <c r="X234" s="6" t="str">
        <f>IF(COUNTBLANK(K234:M234)&gt;0, "INCOMPLETE", "")</f>
        <v/>
      </c>
      <c r="Y234" s="2" t="str">
        <f>B234&amp;" "&amp;C234</f>
        <v>Tomás Farah</v>
      </c>
    </row>
    <row r="235">
      <c r="A235" s="2" t="inlineStr">
        <is>
          <t>E-1323</t>
        </is>
      </c>
      <c r="B235" s="2" t="inlineStr">
        <is>
          <t>Ruth</t>
        </is>
      </c>
      <c r="C235" s="2" t="inlineStr">
        <is>
          <t>Sato</t>
        </is>
      </c>
      <c r="D235" s="2" t="inlineStr">
        <is>
          <t>Senior Accountant</t>
        </is>
      </c>
      <c r="E235" s="2" t="n"/>
      <c r="F235" s="2" t="inlineStr">
        <is>
          <t>Finance</t>
        </is>
      </c>
      <c r="G235" s="2" t="inlineStr">
        <is>
          <t>Oskar Lund</t>
        </is>
      </c>
      <c r="H235" s="2" t="inlineStr">
        <is>
          <t>o.lund@example.com</t>
        </is>
      </c>
      <c r="I235" s="2" t="inlineStr">
        <is>
          <t>2026 Annual</t>
        </is>
      </c>
      <c r="J235" s="2" t="inlineStr">
        <is>
          <t>2021-11-16</t>
        </is>
      </c>
      <c r="K235" s="3" t="n">
        <v>3</v>
      </c>
      <c r="L235" s="3" t="n">
        <v>3.5</v>
      </c>
      <c r="M235" s="3" t="n">
        <v>3</v>
      </c>
      <c r="N235" s="3">
        <f>ROUND(K235*0.4 + L235*0.35 + M235*0.25, 1)</f>
        <v>3.2</v>
      </c>
      <c r="O235" s="3" t="n">
        <v>4.5</v>
      </c>
      <c r="P235" s="2" t="inlineStr">
        <is>
          <t>Strong quarter for delivery; the next step is delegating earlier instead of absorbing overflow personally.</t>
        </is>
      </c>
      <c r="Q235" s="2" t="inlineStr">
        <is>
          <t>Own the weekly metrics review and present monthly to the department.</t>
        </is>
      </c>
      <c r="R235" s="4" t="n">
        <v>98400</v>
      </c>
      <c r="S235" s="5" t="n">
        <v>0.05</v>
      </c>
      <c r="T235" s="4">
        <f>ROUND(R235*(1+S235), -2)</f>
        <v>103300</v>
      </c>
      <c r="U235" s="2" t="inlineStr">
        <is>
          <t>2026-10-01</t>
        </is>
      </c>
      <c r="V235" s="2" t="inlineStr">
        <is>
          <t>ru.sato@example.com</t>
        </is>
      </c>
      <c r="W235" s="2" t="str">
        <f>IF(E235&lt;&gt;"", E235, D235)</f>
        <v>Senior Accountant</v>
      </c>
      <c r="X235" s="6" t="str">
        <f>IF(COUNTBLANK(K235:M235)&gt;0, "INCOMPLETE", "")</f>
        <v/>
      </c>
      <c r="Y235" s="2" t="str">
        <f>B235&amp;" "&amp;C235</f>
        <v>Ruth Sato</v>
      </c>
    </row>
    <row r="236">
      <c r="A236" s="2" t="inlineStr">
        <is>
          <t>E-1324</t>
        </is>
      </c>
      <c r="B236" s="2" t="inlineStr">
        <is>
          <t>Ethan</t>
        </is>
      </c>
      <c r="C236" s="2" t="inlineStr">
        <is>
          <t>Novak</t>
        </is>
      </c>
      <c r="D236" s="2" t="inlineStr">
        <is>
          <t>Operations Coordinator</t>
        </is>
      </c>
      <c r="E236" s="2" t="n"/>
      <c r="F236" s="2" t="inlineStr">
        <is>
          <t>Operations</t>
        </is>
      </c>
      <c r="G236" s="2" t="inlineStr">
        <is>
          <t>Renata Bianchi</t>
        </is>
      </c>
      <c r="H236" s="2" t="inlineStr">
        <is>
          <t>r.bianchi@example.com</t>
        </is>
      </c>
      <c r="I236" s="2" t="inlineStr">
        <is>
          <t>2026 Annual</t>
        </is>
      </c>
      <c r="J236" s="2" t="inlineStr">
        <is>
          <t>2025-07-08</t>
        </is>
      </c>
      <c r="K236" s="3" t="n">
        <v>3.5</v>
      </c>
      <c r="L236" s="3" t="n">
        <v>3</v>
      </c>
      <c r="M236" s="3" t="n">
        <v>4</v>
      </c>
      <c r="N236" s="3">
        <f>ROUND(K236*0.4 + L236*0.35 + M236*0.25, 1)</f>
        <v>3.5</v>
      </c>
      <c r="O236" s="3" t="n">
        <v>2.5</v>
      </c>
      <c r="P236" s="2" t="inlineStr">
        <is>
          <t>Ramped faster than expected and is already covering the harder half of the queue.</t>
        </is>
      </c>
      <c r="Q236" s="2" t="inlineStr">
        <is>
          <t>Rotate through the adjacent team for four weeks to broaden context.</t>
        </is>
      </c>
      <c r="R236" s="4" t="n">
        <v>58200</v>
      </c>
      <c r="S236" s="5" t="n">
        <v>0.05</v>
      </c>
      <c r="T236" s="4">
        <f>ROUND(R236*(1+S236), -2)</f>
        <v>61100</v>
      </c>
      <c r="U236" s="2" t="inlineStr">
        <is>
          <t>2026-10-01</t>
        </is>
      </c>
      <c r="V236" s="2" t="inlineStr">
        <is>
          <t>e.novak@example.com</t>
        </is>
      </c>
      <c r="W236" s="2" t="str">
        <f>IF(E236&lt;&gt;"", E236, D236)</f>
        <v>Operations Coordinator</v>
      </c>
      <c r="X236" s="6" t="str">
        <f>IF(COUNTBLANK(K236:M236)&gt;0, "INCOMPLETE", "")</f>
        <v/>
      </c>
      <c r="Y236" s="2" t="str">
        <f>B236&amp;" "&amp;C236</f>
        <v>Ethan Novak</v>
      </c>
    </row>
    <row r="237">
      <c r="A237" s="2" t="inlineStr">
        <is>
          <t>E-1325</t>
        </is>
      </c>
      <c r="B237" s="2" t="inlineStr">
        <is>
          <t>Zainab</t>
        </is>
      </c>
      <c r="C237" s="2" t="inlineStr">
        <is>
          <t>Fischer</t>
        </is>
      </c>
      <c r="D237" s="2" t="inlineStr">
        <is>
          <t>Content Specialist</t>
        </is>
      </c>
      <c r="E237" s="2" t="n"/>
      <c r="F237" s="2" t="inlineStr">
        <is>
          <t>Marketing</t>
        </is>
      </c>
      <c r="G237" s="2" t="inlineStr">
        <is>
          <t>Paul Nkemelu</t>
        </is>
      </c>
      <c r="H237" s="2" t="inlineStr">
        <is>
          <t>p.nkemelu@example.com</t>
        </is>
      </c>
      <c r="I237" s="2" t="inlineStr">
        <is>
          <t>2026 Annual</t>
        </is>
      </c>
      <c r="J237" s="2" t="inlineStr">
        <is>
          <t>2022-08-05</t>
        </is>
      </c>
      <c r="K237" s="3" t="n">
        <v>3.5</v>
      </c>
      <c r="L237" s="3" t="n">
        <v>3.5</v>
      </c>
      <c r="M237" s="3" t="n">
        <v>2</v>
      </c>
      <c r="N237" s="3">
        <f>ROUND(K237*0.4 + L237*0.35 + M237*0.25, 1)</f>
        <v>3.1</v>
      </c>
      <c r="O237" s="3" t="n">
        <v>2.5</v>
      </c>
      <c r="P237" s="2" t="inlineStr">
        <is>
          <t>A dependable closer; forecasting accuracy improved every month this cycle.</t>
        </is>
      </c>
      <c r="Q237" s="2" t="inlineStr">
        <is>
          <t>Complete the advanced product certification by Q1.</t>
        </is>
      </c>
      <c r="R237" s="4" t="n">
        <v>48700</v>
      </c>
      <c r="S237" s="5" t="n">
        <v>0.03</v>
      </c>
      <c r="T237" s="4">
        <f>ROUND(R237*(1+S237), -2)</f>
        <v>50200</v>
      </c>
      <c r="U237" s="2" t="inlineStr">
        <is>
          <t>2026-10-01</t>
        </is>
      </c>
      <c r="V237" s="2" t="inlineStr">
        <is>
          <t>z.fischer@example.com</t>
        </is>
      </c>
      <c r="W237" s="2" t="str">
        <f>IF(E237&lt;&gt;"", E237, D237)</f>
        <v>Content Specialist</v>
      </c>
      <c r="X237" s="6" t="str">
        <f>IF(COUNTBLANK(K237:M237)&gt;0, "INCOMPLETE", "")</f>
        <v/>
      </c>
      <c r="Y237" s="2" t="str">
        <f>B237&amp;" "&amp;C237</f>
        <v>Zainab Fischer</v>
      </c>
    </row>
    <row r="238">
      <c r="A238" s="2" t="inlineStr">
        <is>
          <t>E-1326</t>
        </is>
      </c>
      <c r="B238" s="2" t="inlineStr">
        <is>
          <t>Paul</t>
        </is>
      </c>
      <c r="C238" s="2" t="inlineStr">
        <is>
          <t>Jensen</t>
        </is>
      </c>
      <c r="D238" s="2" t="inlineStr">
        <is>
          <t>People Ops Specialist</t>
        </is>
      </c>
      <c r="E238" s="2" t="n"/>
      <c r="F238" s="2" t="inlineStr">
        <is>
          <t>People Ops</t>
        </is>
      </c>
      <c r="G238" s="2" t="inlineStr">
        <is>
          <t>Ida Sørensen</t>
        </is>
      </c>
      <c r="H238" s="2" t="inlineStr">
        <is>
          <t>i.sørensen@example.com</t>
        </is>
      </c>
      <c r="I238" s="2" t="inlineStr">
        <is>
          <t>2026 Annual</t>
        </is>
      </c>
      <c r="J238" s="2" t="inlineStr">
        <is>
          <t>2025-01-28</t>
        </is>
      </c>
      <c r="K238" s="3" t="n">
        <v>4</v>
      </c>
      <c r="L238" s="3" t="n">
        <v>3.5</v>
      </c>
      <c r="M238" s="3" t="n">
        <v>2.5</v>
      </c>
      <c r="N238" s="3">
        <f>ROUND(K238*0.4 + L238*0.35 + M238*0.25, 1)</f>
        <v>3.5</v>
      </c>
      <c r="O238" s="3" t="n">
        <v>3.5</v>
      </c>
      <c r="P238" s="2" t="inlineStr">
        <is>
          <t>Exceeded the target on every measurable line; watch for overcommitment in Q4.</t>
        </is>
      </c>
      <c r="Q238" s="2" t="inlineStr">
        <is>
          <t>Reduce average handling time by 10 percent without a quality drop.</t>
        </is>
      </c>
      <c r="R238" s="4" t="n">
        <v>71600</v>
      </c>
      <c r="S238" s="5" t="n">
        <v>0.045</v>
      </c>
      <c r="T238" s="4">
        <f>ROUND(R238*(1+S238), -2)</f>
        <v>74800</v>
      </c>
      <c r="U238" s="2" t="inlineStr">
        <is>
          <t>2026-10-01</t>
        </is>
      </c>
      <c r="V238" s="2" t="inlineStr">
        <is>
          <t>p.jensen@example.com</t>
        </is>
      </c>
      <c r="W238" s="2" t="str">
        <f>IF(E238&lt;&gt;"", E238, D238)</f>
        <v>People Ops Specialist</v>
      </c>
      <c r="X238" s="6" t="str">
        <f>IF(COUNTBLANK(K238:M238)&gt;0, "INCOMPLETE", "")</f>
        <v/>
      </c>
      <c r="Y238" s="2" t="str">
        <f>B238&amp;" "&amp;C238</f>
        <v>Paul Jensen</v>
      </c>
    </row>
    <row r="239">
      <c r="A239" s="2" t="inlineStr">
        <is>
          <t>E-1327</t>
        </is>
      </c>
      <c r="B239" s="2" t="inlineStr">
        <is>
          <t>Mira</t>
        </is>
      </c>
      <c r="C239" s="2" t="inlineStr">
        <is>
          <t>Grimaldi</t>
        </is>
      </c>
      <c r="D239" s="2" t="inlineStr">
        <is>
          <t>Product Manager</t>
        </is>
      </c>
      <c r="E239" s="2" t="n"/>
      <c r="F239" s="2" t="inlineStr">
        <is>
          <t>Product</t>
        </is>
      </c>
      <c r="G239" s="2" t="inlineStr">
        <is>
          <t>Victor Hale</t>
        </is>
      </c>
      <c r="H239" s="2" t="inlineStr">
        <is>
          <t>v.hale@example.com</t>
        </is>
      </c>
      <c r="I239" s="2" t="inlineStr">
        <is>
          <t>2026 Annual</t>
        </is>
      </c>
      <c r="J239" s="2" t="inlineStr">
        <is>
          <t>2021-12-08</t>
        </is>
      </c>
      <c r="K239" s="3" t="n">
        <v>2</v>
      </c>
      <c r="L239" s="3" t="n">
        <v>2.5</v>
      </c>
      <c r="M239" s="3" t="n">
        <v>4</v>
      </c>
      <c r="N239" s="3">
        <f>ROUND(K239*0.4 + L239*0.35 + M239*0.25, 1)</f>
        <v>2.7</v>
      </c>
      <c r="O239" s="3" t="n">
        <v>2.5</v>
      </c>
      <c r="P239" s="2" t="inlineStr">
        <is>
          <t>Technical depth is excellent; the development goal targets broader ownership.</t>
        </is>
      </c>
      <c r="Q239" s="2" t="inlineStr">
        <is>
          <t>Present one improvement proposal per quarter to the leadership round.</t>
        </is>
      </c>
      <c r="R239" s="4" t="n">
        <v>86200</v>
      </c>
      <c r="S239" s="5" t="n">
        <v>0.03</v>
      </c>
      <c r="T239" s="4">
        <f>ROUND(R239*(1+S239), -2)</f>
        <v>88800</v>
      </c>
      <c r="U239" s="2" t="inlineStr">
        <is>
          <t>2026-10-01</t>
        </is>
      </c>
      <c r="V239" s="2" t="inlineStr">
        <is>
          <t>mi.grimaldi@example.com</t>
        </is>
      </c>
      <c r="W239" s="2" t="str">
        <f>IF(E239&lt;&gt;"", E239, D239)</f>
        <v>Product Manager</v>
      </c>
      <c r="X239" s="6" t="str">
        <f>IF(COUNTBLANK(K239:M239)&gt;0, "INCOMPLETE", "")</f>
        <v/>
      </c>
      <c r="Y239" s="2" t="str">
        <f>B239&amp;" "&amp;C239</f>
        <v>Mira Grimaldi</v>
      </c>
    </row>
    <row r="240">
      <c r="A240" s="2" t="inlineStr">
        <is>
          <t>E-1328</t>
        </is>
      </c>
      <c r="B240" s="2" t="inlineStr">
        <is>
          <t>Sven</t>
        </is>
      </c>
      <c r="C240" s="2" t="inlineStr">
        <is>
          <t>Ebert</t>
        </is>
      </c>
      <c r="D240" s="2" t="inlineStr">
        <is>
          <t>Warehouse Lead</t>
        </is>
      </c>
      <c r="E240" s="2" t="n"/>
      <c r="F240" s="2" t="inlineStr">
        <is>
          <t>Logistics</t>
        </is>
      </c>
      <c r="G240" s="2" t="inlineStr">
        <is>
          <t>Amara Diallo</t>
        </is>
      </c>
      <c r="H240" s="2" t="inlineStr">
        <is>
          <t>a.diallo@example.com</t>
        </is>
      </c>
      <c r="I240" s="2" t="inlineStr">
        <is>
          <t>2026 Annual</t>
        </is>
      </c>
      <c r="J240" s="2" t="inlineStr">
        <is>
          <t>2025-04-14</t>
        </is>
      </c>
      <c r="K240" s="3" t="n">
        <v>1.5</v>
      </c>
      <c r="L240" s="3" t="n">
        <v>3</v>
      </c>
      <c r="M240" s="3" t="n">
        <v>3</v>
      </c>
      <c r="N240" s="3">
        <f>ROUND(K240*0.4 + L240*0.35 + M240*0.25, 1)</f>
        <v>2.4</v>
      </c>
      <c r="O240" s="3" t="n">
        <v>2.5</v>
      </c>
      <c r="P240" s="2" t="inlineStr">
        <is>
          <t>Collaboration with the adjacent team improved markedly after the March process change.</t>
        </is>
      </c>
      <c r="Q240" s="2" t="inlineStr">
        <is>
          <t>Mentor one new team member through onboarding.</t>
        </is>
      </c>
      <c r="R240" s="4" t="n">
        <v>60700</v>
      </c>
      <c r="S240" s="5" t="n">
        <v>0.05</v>
      </c>
      <c r="T240" s="4">
        <f>ROUND(R240*(1+S240), -2)</f>
        <v>63700</v>
      </c>
      <c r="U240" s="2" t="inlineStr">
        <is>
          <t>2026-10-01</t>
        </is>
      </c>
      <c r="V240" s="2" t="inlineStr">
        <is>
          <t>s.ebert@example.com</t>
        </is>
      </c>
      <c r="W240" s="2" t="str">
        <f>IF(E240&lt;&gt;"", E240, D240)</f>
        <v>Warehouse Lead</v>
      </c>
      <c r="X240" s="6" t="str">
        <f>IF(COUNTBLANK(K240:M240)&gt;0, "INCOMPLETE", "")</f>
        <v/>
      </c>
      <c r="Y240" s="2" t="str">
        <f>B240&amp;" "&amp;C240</f>
        <v>Sven Ebert</v>
      </c>
    </row>
    <row r="241">
      <c r="A241" s="2" t="inlineStr">
        <is>
          <t>E-1329</t>
        </is>
      </c>
      <c r="B241" s="2" t="inlineStr">
        <is>
          <t>Alicia</t>
        </is>
      </c>
      <c r="C241" s="2" t="inlineStr">
        <is>
          <t>Haddad</t>
        </is>
      </c>
      <c r="D241" s="2" t="inlineStr">
        <is>
          <t>Compliance Specialist</t>
        </is>
      </c>
      <c r="E241" s="2" t="n"/>
      <c r="F241" s="2" t="inlineStr">
        <is>
          <t>Quality</t>
        </is>
      </c>
      <c r="G241" s="2" t="inlineStr">
        <is>
          <t>Tom Becker</t>
        </is>
      </c>
      <c r="H241" s="2" t="inlineStr">
        <is>
          <t>t.becker@example.com</t>
        </is>
      </c>
      <c r="I241" s="2" t="inlineStr">
        <is>
          <t>2026 Annual</t>
        </is>
      </c>
      <c r="J241" s="2" t="inlineStr">
        <is>
          <t>2022-10-17</t>
        </is>
      </c>
      <c r="K241" s="3" t="n">
        <v>3</v>
      </c>
      <c r="L241" s="3" t="n">
        <v>4</v>
      </c>
      <c r="M241" s="3" t="n">
        <v>3</v>
      </c>
      <c r="N241" s="3">
        <f>ROUND(K241*0.4 + L241*0.35 + M241*0.25, 1)</f>
        <v>3.4</v>
      </c>
      <c r="O241" s="3" t="n">
        <v>4</v>
      </c>
      <c r="P241" s="2" t="inlineStr">
        <is>
          <t>Results dipped mid-cycle during the system migration and recovered fully by June.</t>
        </is>
      </c>
      <c r="Q241" s="2" t="inlineStr">
        <is>
          <t>Build the documentation set for the two most escalated topics.</t>
        </is>
      </c>
      <c r="R241" s="4" t="n">
        <v>120900</v>
      </c>
      <c r="S241" s="5" t="n">
        <v>0.03</v>
      </c>
      <c r="T241" s="4">
        <f>ROUND(R241*(1+S241), -2)</f>
        <v>124500</v>
      </c>
      <c r="U241" s="2" t="inlineStr">
        <is>
          <t>2026-10-01</t>
        </is>
      </c>
      <c r="V241" s="2" t="inlineStr">
        <is>
          <t>al.haddad@example.com</t>
        </is>
      </c>
      <c r="W241" s="2" t="str">
        <f>IF(E241&lt;&gt;"", E241, D241)</f>
        <v>Compliance Specialist</v>
      </c>
      <c r="X241" s="6" t="str">
        <f>IF(COUNTBLANK(K241:M241)&gt;0, "INCOMPLETE", "")</f>
        <v/>
      </c>
      <c r="Y241" s="2" t="str">
        <f>B241&amp;" "&amp;C241</f>
        <v>Alicia Haddad</v>
      </c>
    </row>
  </sheetData>
  <autoFilter ref="A1:Y1"/>
  <pageMargins left="0.75" right="0.75" top="1" bottom="1" header="0.5" footer="0.5"/>
</worksheet>
</file>

<file path=xl/worksheets/sheet2.xml><?xml version="1.0" encoding="utf-8"?>
<worksheet xmlns="http://schemas.openxmlformats.org/spreadsheetml/2006/main">
  <sheetPr>
    <tabColor rgb="0006979E"/>
    <outlinePr summaryBelow="1" summaryRight="1"/>
    <pageSetUpPr fitToPage="1"/>
  </sheetPr>
  <dimension ref="A1:F30"/>
  <sheetViews>
    <sheetView showGridLines="0" workbookViewId="0">
      <selection activeCell="A1" sqref="A1"/>
    </sheetView>
  </sheetViews>
  <sheetFormatPr baseColWidth="8" defaultRowHeight="15"/>
  <cols>
    <col width="22" customWidth="1" min="1" max="1"/>
    <col width="22" customWidth="1" min="2" max="2"/>
    <col width="12" customWidth="1" min="3" max="3"/>
    <col width="10" customWidth="1" min="4" max="4"/>
    <col width="12" customWidth="1" min="5" max="5"/>
    <col width="22" customWidth="1" min="6" max="6"/>
  </cols>
  <sheetData>
    <row r="1" ht="34" customHeight="1">
      <c r="A1" s="7" t="inlineStr">
        <is>
          <t>PERFORMANCE REVIEW SUMMARY</t>
        </is>
      </c>
      <c r="B1" s="8" t="n"/>
      <c r="C1" s="8" t="n"/>
      <c r="D1" s="8" t="n"/>
      <c r="E1" s="8" t="n"/>
      <c r="F1" s="8" t="n"/>
    </row>
    <row r="2" ht="18" customHeight="1">
      <c r="A2" s="9" t="inlineStr">
        <is>
          <t>2026 annual cycle · confidential</t>
        </is>
      </c>
    </row>
    <row r="3">
      <c r="A3" s="10" t="inlineStr">
        <is>
          <t>@full_name</t>
        </is>
      </c>
      <c r="E3" s="11" t="inlineStr">
        <is>
          <t>Period</t>
        </is>
      </c>
      <c r="F3" s="12" t="inlineStr">
        <is>
          <t>@review_period</t>
        </is>
      </c>
    </row>
    <row r="4">
      <c r="A4" s="13" t="inlineStr">
        <is>
          <t>Role</t>
        </is>
      </c>
      <c r="B4" s="12" t="inlineStr">
        <is>
          <t>@title_shown</t>
        </is>
      </c>
      <c r="E4" s="11" t="inlineStr">
        <is>
          <t>Department</t>
        </is>
      </c>
      <c r="F4" s="12" t="inlineStr">
        <is>
          <t>@department</t>
        </is>
      </c>
    </row>
    <row r="5">
      <c r="A5" s="13" t="inlineStr">
        <is>
          <t>Manager</t>
        </is>
      </c>
      <c r="B5" s="12" t="inlineStr">
        <is>
          <t>@manager_name</t>
        </is>
      </c>
      <c r="E5" s="11" t="inlineStr">
        <is>
          <t>With the company since</t>
        </is>
      </c>
      <c r="F5" s="12" t="inlineStr">
        <is>
          <t>@hire_date</t>
        </is>
      </c>
    </row>
    <row r="6">
      <c r="A6" s="14" t="inlineStr">
        <is>
          <t>Results</t>
        </is>
      </c>
      <c r="B6" s="15" t="n"/>
      <c r="C6" s="16" t="inlineStr">
        <is>
          <t>@results_rating</t>
        </is>
      </c>
      <c r="D6" s="17" t="inlineStr">
        <is>
          <t>40%</t>
        </is>
      </c>
    </row>
    <row r="7">
      <c r="A7" s="18" t="inlineStr">
        <is>
          <t>Competencies</t>
        </is>
      </c>
      <c r="C7" s="16" t="inlineStr">
        <is>
          <t>@competencies_rating</t>
        </is>
      </c>
      <c r="D7" s="19" t="inlineStr">
        <is>
          <t>35%</t>
        </is>
      </c>
    </row>
    <row r="8">
      <c r="A8" s="18" t="inlineStr">
        <is>
          <t>Collaboration</t>
        </is>
      </c>
      <c r="C8" s="16" t="inlineStr">
        <is>
          <t>@collaboration_rating</t>
        </is>
      </c>
      <c r="D8" s="19" t="inlineStr">
        <is>
          <t>25%</t>
        </is>
      </c>
    </row>
    <row r="9">
      <c r="A9" s="20" t="inlineStr">
        <is>
          <t>Overall score</t>
        </is>
      </c>
      <c r="C9" s="21">
        <f>ROUND(C6*0.4 + C7*0.35 + C8*0.25, 1)</f>
        <v/>
      </c>
    </row>
    <row r="10">
      <c r="A10" s="22" t="inlineStr">
        <is>
          <t>Band</t>
        </is>
      </c>
      <c r="C10" s="23">
        <f>IF(C9&gt;=4.5, "Outstanding", IF(C9&gt;=3.5, "Meets expectations", IF(C9&gt;=2.5, "Developing", "Below expectations")))</f>
        <v/>
      </c>
    </row>
    <row r="11" hidden="1">
      <c r="A11" s="24" t="inlineStr">
        <is>
          <t>prior (helper, hidden)</t>
        </is>
      </c>
      <c r="C11" s="25" t="inlineStr">
        <is>
          <t>@prior_score</t>
        </is>
      </c>
    </row>
    <row r="12">
      <c r="A12" s="22" t="inlineStr">
        <is>
          <t>Prior cycle</t>
        </is>
      </c>
      <c r="C12" s="26">
        <f>IF(C11="", "First cycle", C11)</f>
        <v/>
      </c>
      <c r="D12" s="24" t="inlineStr">
        <is>
          <t>Ratings use a 1 to 5 scale; 3 meets the bar.</t>
        </is>
      </c>
    </row>
    <row r="14">
      <c r="A14" s="27" t="inlineStr">
        <is>
          <t>Manager comments</t>
        </is>
      </c>
    </row>
    <row r="15">
      <c r="A15" s="28" t="inlineStr">
        <is>
          <t>@manager_comments</t>
        </is>
      </c>
      <c r="B15" s="29" t="n"/>
      <c r="C15" s="29" t="n"/>
      <c r="D15" s="29" t="n"/>
      <c r="E15" s="29" t="n"/>
      <c r="F15" s="29" t="n"/>
    </row>
    <row r="16">
      <c r="A16" s="29" t="n"/>
      <c r="B16" s="29" t="n"/>
      <c r="C16" s="29" t="n"/>
      <c r="D16" s="29" t="n"/>
      <c r="E16" s="29" t="n"/>
      <c r="F16" s="29" t="n"/>
    </row>
    <row r="17">
      <c r="A17" s="29" t="n"/>
      <c r="B17" s="29" t="n"/>
      <c r="C17" s="29" t="n"/>
      <c r="D17" s="29" t="n"/>
      <c r="E17" s="29" t="n"/>
      <c r="F17" s="29" t="n"/>
    </row>
    <row r="18">
      <c r="A18" s="29" t="n"/>
      <c r="B18" s="29" t="n"/>
      <c r="C18" s="29" t="n"/>
      <c r="D18" s="29" t="n"/>
      <c r="E18" s="29" t="n"/>
      <c r="F18" s="29" t="n"/>
    </row>
    <row r="19">
      <c r="A19" s="29" t="n"/>
      <c r="B19" s="29" t="n"/>
      <c r="C19" s="29" t="n"/>
      <c r="D19" s="29" t="n"/>
      <c r="E19" s="29" t="n"/>
      <c r="F19" s="29" t="n"/>
    </row>
    <row r="20">
      <c r="A20" s="29" t="n"/>
      <c r="B20" s="29" t="n"/>
      <c r="C20" s="29" t="n"/>
      <c r="D20" s="29" t="n"/>
      <c r="E20" s="29" t="n"/>
      <c r="F20" s="29" t="n"/>
    </row>
    <row r="22">
      <c r="A22" s="27" t="inlineStr">
        <is>
          <t>Development goal</t>
        </is>
      </c>
    </row>
    <row r="23">
      <c r="A23" s="28" t="inlineStr">
        <is>
          <t>@development_goal</t>
        </is>
      </c>
      <c r="B23" s="29" t="n"/>
      <c r="C23" s="29" t="n"/>
      <c r="D23" s="29" t="n"/>
      <c r="E23" s="29" t="n"/>
      <c r="F23" s="29" t="n"/>
    </row>
    <row r="24">
      <c r="A24" s="29" t="n"/>
      <c r="B24" s="29" t="n"/>
      <c r="C24" s="29" t="n"/>
      <c r="D24" s="29" t="n"/>
      <c r="E24" s="29" t="n"/>
      <c r="F24" s="29" t="n"/>
    </row>
    <row r="25">
      <c r="A25" s="29" t="n"/>
      <c r="B25" s="29" t="n"/>
      <c r="C25" s="29" t="n"/>
      <c r="D25" s="29" t="n"/>
      <c r="E25" s="29" t="n"/>
      <c r="F25" s="29" t="n"/>
    </row>
    <row r="27">
      <c r="A27" s="13" t="inlineStr">
        <is>
          <t>Employee signature</t>
        </is>
      </c>
      <c r="B27" s="30" t="n"/>
      <c r="E27" s="11" t="inlineStr">
        <is>
          <t>Date</t>
        </is>
      </c>
      <c r="F27" s="30" t="n"/>
    </row>
    <row r="28">
      <c r="A28" s="13" t="inlineStr">
        <is>
          <t>Manager signature</t>
        </is>
      </c>
      <c r="B28" s="30" t="n"/>
      <c r="E28" s="11" t="inlineStr">
        <is>
          <t>Date</t>
        </is>
      </c>
      <c r="F28" s="30" t="n"/>
    </row>
    <row r="30">
      <c r="A30" s="31" t="inlineStr">
        <is>
          <t>Built with the free MailMergic workbook · guide: https://mailmergic.com/blog/performance-review-documents</t>
        </is>
      </c>
    </row>
  </sheetData>
  <mergeCells count="6">
    <mergeCell ref="A2:F2"/>
    <mergeCell ref="A23:F25"/>
    <mergeCell ref="A1:F1"/>
    <mergeCell ref="A3:C3"/>
    <mergeCell ref="A15:F20"/>
    <mergeCell ref="A6:B6"/>
  </mergeCells>
  <conditionalFormatting sqref="C6:C8">
    <cfRule type="colorScale" priority="1">
      <colorScale>
        <cfvo type="num" val="1"/>
        <cfvo type="num" val="3"/>
        <cfvo type="num" val="5"/>
        <color rgb="FFF4A6A0"/>
        <color rgb="FFFFFFFF"/>
        <color rgb="FFA8D5B0"/>
      </colorScale>
    </cfRule>
  </conditionalFormatting>
  <conditionalFormatting sqref="C9">
    <cfRule type="cellIs" priority="2" operator="lessThan" dxfId="0">
      <formula>2.5</formula>
    </cfRule>
  </conditionalFormatting>
  <pageMargins left="0.75" right="0.75" top="1" bottom="1" header="0.5" footer="0.5"/>
  <pageSetup orientation="portrait" fitToHeight="0" fitToWidth="1"/>
</worksheet>
</file>

<file path=xl/worksheets/sheet3.xml><?xml version="1.0" encoding="utf-8"?>
<worksheet xmlns="http://schemas.openxmlformats.org/spreadsheetml/2006/main">
  <sheetPr>
    <tabColor rgb="0006979E"/>
    <outlinePr summaryBelow="1" summaryRight="1"/>
    <pageSetUpPr fitToPage="1"/>
  </sheetPr>
  <dimension ref="A1:F23"/>
  <sheetViews>
    <sheetView showGridLines="0" workbookViewId="0">
      <selection activeCell="A1" sqref="A1"/>
    </sheetView>
  </sheetViews>
  <sheetFormatPr baseColWidth="8" defaultRowHeight="15"/>
  <cols>
    <col width="6" customWidth="1" min="1" max="1"/>
    <col width="30" customWidth="1" min="2" max="2"/>
    <col width="16" customWidth="1" min="3" max="3"/>
    <col width="16" customWidth="1" min="4" max="4"/>
    <col width="16" customWidth="1" min="5" max="5"/>
    <col width="6" customWidth="1" min="6" max="6"/>
  </cols>
  <sheetData>
    <row r="1" ht="34" customHeight="1">
      <c r="A1" s="7" t="inlineStr">
        <is>
          <t>COMPENSATION NOTICE</t>
        </is>
      </c>
      <c r="B1" s="8" t="n"/>
      <c r="C1" s="8" t="n"/>
      <c r="D1" s="8" t="n"/>
      <c r="E1" s="8" t="n"/>
      <c r="F1" s="8" t="n"/>
    </row>
    <row r="2" ht="18" customHeight="1">
      <c r="A2" s="9" t="inlineStr">
        <is>
          <t>2026 annual cycle · private and confidential</t>
        </is>
      </c>
    </row>
    <row r="4">
      <c r="B4" s="12" t="inlineStr">
        <is>
          <t>@full_name</t>
        </is>
      </c>
    </row>
    <row r="5">
      <c r="B5" s="12" t="inlineStr">
        <is>
          <t>@title_shown</t>
        </is>
      </c>
    </row>
    <row r="6">
      <c r="B6" s="12" t="inlineStr">
        <is>
          <t>@department</t>
        </is>
      </c>
    </row>
    <row r="8">
      <c r="B8" s="32" t="inlineStr">
        <is>
          <t>Dear @first_name,</t>
        </is>
      </c>
    </row>
    <row r="10">
      <c r="B10" s="33" t="inlineStr">
        <is>
          <t>Following the 2026 annual review cycle, your new annual salary of @new_salary takes effect on @effective_date. Your manager, @manager_name, will discuss the details with you.</t>
        </is>
      </c>
    </row>
    <row r="11"/>
    <row r="13">
      <c r="B13" s="34" t="inlineStr">
        <is>
          <t>Current annual salary</t>
        </is>
      </c>
      <c r="C13" s="35" t="inlineStr">
        <is>
          <t>@current_salary</t>
        </is>
      </c>
    </row>
    <row r="14">
      <c r="B14" s="34" t="inlineStr">
        <is>
          <t>New annual salary</t>
        </is>
      </c>
      <c r="C14" s="35" t="inlineStr">
        <is>
          <t>@new_salary</t>
        </is>
      </c>
    </row>
    <row r="15">
      <c r="B15" s="36" t="inlineStr">
        <is>
          <t>Increase</t>
        </is>
      </c>
      <c r="C15" s="37">
        <f>C14-C13</f>
        <v/>
      </c>
    </row>
    <row r="17">
      <c r="B17" s="38" t="inlineStr">
        <is>
          <t>This notice reflects the outcome recorded in your 2026 Annual review. Please keep a copy for your records; the original is filed in your personnel record.</t>
        </is>
      </c>
    </row>
    <row r="18"/>
    <row r="21">
      <c r="B21" s="39" t="inlineStr">
        <is>
          <t>People Operations</t>
        </is>
      </c>
    </row>
    <row r="23">
      <c r="B23" s="31" t="inlineStr">
        <is>
          <t>Built with the free MailMergic workbook · guide: https://mailmergic.com/blog/performance-review-documents</t>
        </is>
      </c>
    </row>
  </sheetData>
  <mergeCells count="5">
    <mergeCell ref="A2:F2"/>
    <mergeCell ref="B8:E8"/>
    <mergeCell ref="A1:F1"/>
    <mergeCell ref="B17:E18"/>
    <mergeCell ref="B10:E11"/>
  </mergeCells>
  <pageMargins left="0.75" right="0.75" top="1" bottom="1" header="0.5" footer="0.5"/>
  <pageSetup orientation="portrait" fitToHeight="0" fitToWidth="1"/>
</worksheet>
</file>

<file path=xl/worksheets/sheet4.xml><?xml version="1.0" encoding="utf-8"?>
<worksheet xmlns="http://schemas.openxmlformats.org/spreadsheetml/2006/main">
  <sheetPr>
    <tabColor rgb="00FF8945"/>
    <outlinePr summaryBelow="1" summaryRight="1"/>
    <pageSetUpPr/>
  </sheetPr>
  <dimension ref="B2:D24"/>
  <sheetViews>
    <sheetView showGridLines="0" workbookViewId="0">
      <selection activeCell="A1" sqref="A1"/>
    </sheetView>
  </sheetViews>
  <sheetFormatPr baseColWidth="8" defaultRowHeight="15"/>
  <cols>
    <col width="3" customWidth="1" min="1" max="1"/>
    <col width="30" customWidth="1" min="2" max="2"/>
    <col width="78" customWidth="1" min="3" max="3"/>
    <col width="3" customWidth="1" min="4" max="4"/>
  </cols>
  <sheetData>
    <row r="2" ht="40" customHeight="1">
      <c r="B2" s="40" t="inlineStr">
        <is>
          <t>Performance Review Workbook</t>
        </is>
      </c>
      <c r="D2" s="8" t="n"/>
    </row>
    <row r="3">
      <c r="B3" s="22" t="inlineStr">
        <is>
          <t>One HRIS export, one scoped document per employee. The review summary and comp letter from the MailMergic guide, ready to run.</t>
        </is>
      </c>
    </row>
    <row r="5">
      <c r="B5" s="27" t="inlineStr">
        <is>
          <t>WHAT'S INSIDE</t>
        </is>
      </c>
    </row>
    <row r="6" ht="16" customHeight="1">
      <c r="B6" s="39" t="inlineStr">
        <is>
          <t>Summary</t>
        </is>
      </c>
      <c r="C6" s="33" t="inlineStr">
        <is>
          <t>The one-page review: category ratings, printed weights, the score arithmetic on the page, band label, comments, goals.</t>
        </is>
      </c>
    </row>
    <row r="7" ht="16" customHeight="1">
      <c r="B7" s="39" t="inlineStr">
        <is>
          <t>Letter</t>
        </is>
      </c>
      <c r="C7" s="33" t="inlineStr">
        <is>
          <t>The comp letter: prose with inline merge fields and a three-line numbers block.</t>
        </is>
      </c>
    </row>
    <row r="8" ht="16" customHeight="1">
      <c r="B8" s="39" t="inlineStr">
        <is>
          <t>Data</t>
        </is>
      </c>
      <c r="C8" s="33" t="inlineStr">
        <is>
          <t>THE DATA SOURCE (ships first): 240 employees, columns A to W, the weighted score and salary math resolved here.</t>
        </is>
      </c>
    </row>
    <row r="10">
      <c r="B10" s="27" t="inlineStr">
        <is>
          <t>HOW TO USE</t>
        </is>
      </c>
    </row>
    <row r="11" ht="30" customHeight="1">
      <c r="B11" s="41" t="inlineStr">
        <is>
          <t>1.</t>
        </is>
      </c>
      <c r="C11" s="33" t="inlineStr">
        <is>
          <t>Look around. Row 118 is Jonas Weiss, the worked example from the guide: 4.0 / 3.0 / 3.5 weighs to 3.5, and 61,800 at 4 percent becomes 64,300.</t>
        </is>
      </c>
    </row>
    <row r="12" ht="30" customHeight="1">
      <c r="B12" s="41" t="inlineStr">
        <is>
          <t>2.</t>
        </is>
      </c>
      <c r="C12" s="33" t="inlineStr">
        <is>
          <t>Try a run. Upload this file unchanged at https://mailmergic.com/excel-to-excel-mail-merge. Data is the first sheet, so it is already the data source; generate one PDF per employee.</t>
        </is>
      </c>
    </row>
    <row r="13" ht="30" customHeight="1">
      <c r="B13" s="41" t="inlineStr">
        <is>
          <t>3.</t>
        </is>
      </c>
      <c r="C13" s="33" t="inlineStr">
        <is>
          <t>Make it yours. Paste your own export into Data, keep the computed columns, and adjust the weights in one place on the Summary sheet.</t>
        </is>
      </c>
    </row>
    <row r="15">
      <c r="B15" s="13" t="inlineStr">
        <is>
          <t>Cells that look like this hold merge fields:</t>
        </is>
      </c>
      <c r="C15" s="12" t="inlineStr">
        <is>
          <t>@first_name</t>
        </is>
      </c>
    </row>
    <row r="16">
      <c r="B16" s="38" t="inlineStr">
        <is>
          <t>the @first_name text is replaced by that row's value in every generated file.</t>
        </is>
      </c>
    </row>
    <row r="17">
      <c r="B17" s="38" t="inlineStr">
        <is>
          <t>The data source is a single sheet. This workbook ships with the row source first, so an unchanged upload picks it automatically; switch sheets in the editor to merge from a different one.</t>
        </is>
      </c>
    </row>
    <row r="18">
      <c r="B18" s="38" t="inlineStr">
        <is>
          <t>In the MailMergic editor, right-click this tab (and any data tab) to exclude it from the output. Lookups into an excluded sheet are resolved to values before it is dropped.</t>
        </is>
      </c>
    </row>
    <row r="19">
      <c r="B19" s="38" t="inlineStr">
        <is>
          <t>All names, companies, and numbers are fictional sample data; email addresses use example.com.</t>
        </is>
      </c>
    </row>
    <row r="20">
      <c r="B20" s="38" t="inlineStr">
        <is>
          <t>Confidentiality is the point: each generated file is built from one row and never contained anyone else's data.</t>
        </is>
      </c>
    </row>
    <row r="21">
      <c r="B21" s="38" t="inlineStr">
        <is>
          <t>One row is deliberately incomplete (rated on two of three categories); the check column flags it INCOMPLETE. Complete or filter it before a real batch.</t>
        </is>
      </c>
    </row>
    <row r="23">
      <c r="B23" s="42" t="inlineStr">
        <is>
          <t>Full walkthrough: https://mailmergic.com/blog/performance-review-documents</t>
        </is>
      </c>
    </row>
    <row r="24">
      <c r="B24" s="13" t="inlineStr">
        <is>
          <t>Free to use and share. No signup. Made by MailMergic · mailmergic.com</t>
        </is>
      </c>
    </row>
  </sheetData>
  <mergeCells count="13">
    <mergeCell ref="B21:C21"/>
    <mergeCell ref="B2:C2"/>
    <mergeCell ref="B16:C16"/>
    <mergeCell ref="B24:C24"/>
    <mergeCell ref="C12"/>
    <mergeCell ref="B3:C3"/>
    <mergeCell ref="B19:C19"/>
    <mergeCell ref="B20:C20"/>
    <mergeCell ref="B23:C23"/>
    <mergeCell ref="C11"/>
    <mergeCell ref="B17:C17"/>
    <mergeCell ref="B18:C18"/>
    <mergeCell ref="C13"/>
  </mergeCells>
  <hyperlinks>
    <hyperlink xmlns:r="http://schemas.openxmlformats.org/officeDocument/2006/relationships" ref="B23" r:id="rId1"/>
  </hyperlink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2026-08-07T10:50:33Z</dcterms:created>
  <dcterms:modified xmlns:dcterms="http://purl.org/dc/terms/" xmlns:xsi="http://www.w3.org/2001/XMLSchema-instance" xsi:type="dcterms:W3CDTF">2026-08-07T10:50:33Z</dcterms:modified>
</cp:coreProperties>
</file>